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ktorat\OIP\!VZ - Centralizovaný úklid 4-2023 - 3-2026\!Hotovo\Plochy budov + četnost\Část1 - R\"/>
    </mc:Choice>
  </mc:AlternateContent>
  <xr:revisionPtr revIDLastSave="0" documentId="13_ncr:1_{5DF979CC-2AD4-416C-8301-8A177E52DDEB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UK" sheetId="1" r:id="rId1"/>
  </sheets>
  <calcPr calcId="191029"/>
</workbook>
</file>

<file path=xl/calcChain.xml><?xml version="1.0" encoding="utf-8"?>
<calcChain xmlns="http://schemas.openxmlformats.org/spreadsheetml/2006/main">
  <c r="X4" i="1" l="1"/>
  <c r="Y4" i="1"/>
  <c r="Z4" i="1"/>
  <c r="AA4" i="1"/>
  <c r="X5" i="1"/>
  <c r="Y5" i="1"/>
  <c r="Z5" i="1"/>
  <c r="AA5" i="1"/>
  <c r="X6" i="1"/>
  <c r="Y6" i="1"/>
  <c r="Z6" i="1"/>
  <c r="AA6" i="1"/>
  <c r="X7" i="1"/>
  <c r="Y7" i="1"/>
  <c r="Z7" i="1"/>
  <c r="AA7" i="1"/>
  <c r="X8" i="1"/>
  <c r="Y8" i="1"/>
  <c r="Z8" i="1"/>
  <c r="AA8" i="1"/>
  <c r="X9" i="1"/>
  <c r="Y9" i="1"/>
  <c r="Z9" i="1"/>
  <c r="AA9" i="1"/>
  <c r="X10" i="1"/>
  <c r="Y10" i="1"/>
  <c r="Z10" i="1"/>
  <c r="AA10" i="1"/>
  <c r="X11" i="1"/>
  <c r="Y11" i="1"/>
  <c r="Z11" i="1"/>
  <c r="AA11" i="1"/>
  <c r="X12" i="1"/>
  <c r="Y12" i="1"/>
  <c r="Z12" i="1"/>
  <c r="AA12" i="1"/>
  <c r="X13" i="1"/>
  <c r="Y13" i="1"/>
  <c r="Z13" i="1"/>
  <c r="AA13" i="1"/>
  <c r="X14" i="1"/>
  <c r="Y14" i="1"/>
  <c r="Z14" i="1"/>
  <c r="AA14" i="1"/>
  <c r="X15" i="1"/>
  <c r="Y15" i="1"/>
  <c r="Z15" i="1"/>
  <c r="AA15" i="1"/>
  <c r="X16" i="1"/>
  <c r="Y16" i="1"/>
  <c r="Z16" i="1"/>
  <c r="AA16" i="1"/>
  <c r="X17" i="1"/>
  <c r="Y17" i="1"/>
  <c r="Z17" i="1"/>
  <c r="AA17" i="1"/>
  <c r="X18" i="1"/>
  <c r="Y18" i="1"/>
  <c r="Z18" i="1"/>
  <c r="AA18" i="1"/>
  <c r="X19" i="1"/>
  <c r="Y19" i="1"/>
  <c r="Z19" i="1"/>
  <c r="AA19" i="1"/>
  <c r="X20" i="1"/>
  <c r="Y20" i="1"/>
  <c r="Z20" i="1"/>
  <c r="AA20" i="1"/>
  <c r="X21" i="1"/>
  <c r="Y21" i="1"/>
  <c r="Z21" i="1"/>
  <c r="AA21" i="1"/>
  <c r="X22" i="1"/>
  <c r="Y22" i="1"/>
  <c r="Z22" i="1"/>
  <c r="AA22" i="1"/>
  <c r="X23" i="1"/>
  <c r="Y23" i="1"/>
  <c r="Z23" i="1"/>
  <c r="AA23" i="1"/>
  <c r="X24" i="1"/>
  <c r="Y24" i="1"/>
  <c r="Z24" i="1"/>
  <c r="AA24" i="1"/>
  <c r="X25" i="1"/>
  <c r="Y25" i="1"/>
  <c r="Z25" i="1"/>
  <c r="AA25" i="1"/>
  <c r="X26" i="1"/>
  <c r="Y26" i="1"/>
  <c r="Z26" i="1"/>
  <c r="AA26" i="1"/>
  <c r="X27" i="1"/>
  <c r="Y27" i="1"/>
  <c r="Z27" i="1"/>
  <c r="AA27" i="1"/>
  <c r="X28" i="1"/>
  <c r="Y28" i="1"/>
  <c r="Z28" i="1"/>
  <c r="AA28" i="1"/>
  <c r="X29" i="1"/>
  <c r="Y29" i="1"/>
  <c r="Z29" i="1"/>
  <c r="AA29" i="1"/>
  <c r="X30" i="1"/>
  <c r="Y30" i="1"/>
  <c r="Z30" i="1"/>
  <c r="AA30" i="1"/>
  <c r="X31" i="1"/>
  <c r="Y31" i="1"/>
  <c r="Z31" i="1"/>
  <c r="AA31" i="1"/>
  <c r="X32" i="1"/>
  <c r="Y32" i="1"/>
  <c r="Z32" i="1"/>
  <c r="AA32" i="1"/>
  <c r="X33" i="1"/>
  <c r="Y33" i="1"/>
  <c r="Z33" i="1"/>
  <c r="AA33" i="1"/>
  <c r="X34" i="1"/>
  <c r="Y34" i="1"/>
  <c r="Z34" i="1"/>
  <c r="AA34" i="1"/>
  <c r="X35" i="1"/>
  <c r="Z35" i="1"/>
  <c r="AA35" i="1"/>
  <c r="X36" i="1"/>
  <c r="Y36" i="1"/>
  <c r="Z36" i="1"/>
  <c r="AA36" i="1"/>
  <c r="X37" i="1"/>
  <c r="Y37" i="1"/>
  <c r="Z37" i="1"/>
  <c r="AA37" i="1"/>
  <c r="X38" i="1"/>
  <c r="Y38" i="1"/>
  <c r="Z38" i="1"/>
  <c r="AA38" i="1"/>
  <c r="X39" i="1"/>
  <c r="Y39" i="1"/>
  <c r="Z39" i="1"/>
  <c r="AA39" i="1"/>
  <c r="X40" i="1"/>
  <c r="Y40" i="1"/>
  <c r="Z40" i="1"/>
  <c r="AA40" i="1"/>
  <c r="X41" i="1"/>
  <c r="Y41" i="1"/>
  <c r="Z41" i="1"/>
  <c r="AA41" i="1"/>
  <c r="X42" i="1"/>
  <c r="Y42" i="1"/>
  <c r="Z42" i="1"/>
  <c r="AA42" i="1"/>
  <c r="X43" i="1"/>
  <c r="Y43" i="1"/>
  <c r="Z43" i="1"/>
  <c r="AA43" i="1"/>
  <c r="X44" i="1"/>
  <c r="Y44" i="1"/>
  <c r="Z44" i="1"/>
  <c r="AA44" i="1"/>
  <c r="X45" i="1"/>
  <c r="Y45" i="1"/>
  <c r="Z45" i="1"/>
  <c r="AA45" i="1"/>
  <c r="X46" i="1"/>
  <c r="Y46" i="1"/>
  <c r="Z46" i="1"/>
  <c r="AA46" i="1"/>
  <c r="X47" i="1"/>
  <c r="Y47" i="1"/>
  <c r="Z47" i="1"/>
  <c r="AA47" i="1"/>
  <c r="X48" i="1"/>
  <c r="Y48" i="1"/>
  <c r="Z48" i="1"/>
  <c r="AA48" i="1"/>
  <c r="X49" i="1"/>
  <c r="Y49" i="1"/>
  <c r="Z49" i="1"/>
  <c r="AA49" i="1"/>
  <c r="X50" i="1"/>
  <c r="Y50" i="1"/>
  <c r="Z50" i="1"/>
  <c r="AA50" i="1"/>
  <c r="X51" i="1"/>
  <c r="Y51" i="1"/>
  <c r="Z51" i="1"/>
  <c r="AA51" i="1"/>
  <c r="X52" i="1"/>
  <c r="Y52" i="1"/>
  <c r="Z52" i="1"/>
  <c r="AA52" i="1"/>
  <c r="X53" i="1"/>
  <c r="Y53" i="1"/>
  <c r="Z53" i="1"/>
  <c r="AA53" i="1"/>
  <c r="X54" i="1"/>
  <c r="Y54" i="1"/>
  <c r="Z54" i="1"/>
  <c r="AA54" i="1"/>
  <c r="X55" i="1"/>
  <c r="Y55" i="1"/>
  <c r="Z55" i="1"/>
  <c r="AA55" i="1"/>
  <c r="X56" i="1"/>
  <c r="Y56" i="1"/>
  <c r="Z56" i="1"/>
  <c r="AA56" i="1"/>
  <c r="X57" i="1"/>
  <c r="Y57" i="1"/>
  <c r="Z57" i="1"/>
  <c r="AA57" i="1"/>
  <c r="X58" i="1"/>
  <c r="Y58" i="1"/>
  <c r="Z58" i="1"/>
  <c r="AA58" i="1"/>
  <c r="X59" i="1"/>
  <c r="Y59" i="1"/>
  <c r="Z59" i="1"/>
  <c r="AA59" i="1"/>
  <c r="X60" i="1"/>
  <c r="Y60" i="1"/>
  <c r="Z60" i="1"/>
  <c r="AA60" i="1"/>
  <c r="Y3" i="1"/>
  <c r="Z3" i="1"/>
  <c r="Z61" i="1" s="1"/>
  <c r="AA3" i="1"/>
  <c r="X3" i="1"/>
  <c r="S4" i="1"/>
  <c r="T4" i="1"/>
  <c r="U4" i="1"/>
  <c r="V4" i="1"/>
  <c r="S5" i="1"/>
  <c r="T5" i="1"/>
  <c r="U5" i="1"/>
  <c r="V5" i="1"/>
  <c r="S6" i="1"/>
  <c r="T6" i="1"/>
  <c r="U6" i="1"/>
  <c r="V6" i="1"/>
  <c r="S7" i="1"/>
  <c r="T7" i="1"/>
  <c r="U7" i="1"/>
  <c r="V7" i="1"/>
  <c r="S8" i="1"/>
  <c r="T8" i="1"/>
  <c r="U8" i="1"/>
  <c r="V8" i="1"/>
  <c r="S9" i="1"/>
  <c r="T9" i="1"/>
  <c r="U9" i="1"/>
  <c r="V9" i="1"/>
  <c r="S10" i="1"/>
  <c r="T10" i="1"/>
  <c r="U10" i="1"/>
  <c r="V10" i="1"/>
  <c r="S11" i="1"/>
  <c r="T11" i="1"/>
  <c r="U11" i="1"/>
  <c r="V11" i="1"/>
  <c r="S12" i="1"/>
  <c r="T12" i="1"/>
  <c r="U12" i="1"/>
  <c r="V12" i="1"/>
  <c r="S13" i="1"/>
  <c r="T13" i="1"/>
  <c r="U13" i="1"/>
  <c r="V13" i="1"/>
  <c r="S14" i="1"/>
  <c r="T14" i="1"/>
  <c r="U14" i="1"/>
  <c r="V14" i="1"/>
  <c r="S15" i="1"/>
  <c r="T15" i="1"/>
  <c r="U15" i="1"/>
  <c r="V15" i="1"/>
  <c r="S16" i="1"/>
  <c r="T16" i="1"/>
  <c r="U16" i="1"/>
  <c r="V16" i="1"/>
  <c r="S17" i="1"/>
  <c r="T17" i="1"/>
  <c r="U17" i="1"/>
  <c r="V17" i="1"/>
  <c r="S18" i="1"/>
  <c r="T18" i="1"/>
  <c r="U18" i="1"/>
  <c r="V18" i="1"/>
  <c r="S19" i="1"/>
  <c r="T19" i="1"/>
  <c r="U19" i="1"/>
  <c r="V19" i="1"/>
  <c r="S20" i="1"/>
  <c r="T20" i="1"/>
  <c r="U20" i="1"/>
  <c r="V20" i="1"/>
  <c r="S21" i="1"/>
  <c r="T21" i="1"/>
  <c r="U21" i="1"/>
  <c r="V21" i="1"/>
  <c r="S22" i="1"/>
  <c r="T22" i="1"/>
  <c r="U22" i="1"/>
  <c r="V22" i="1"/>
  <c r="S23" i="1"/>
  <c r="T23" i="1"/>
  <c r="U23" i="1"/>
  <c r="V23" i="1"/>
  <c r="S24" i="1"/>
  <c r="T24" i="1"/>
  <c r="U24" i="1"/>
  <c r="V24" i="1"/>
  <c r="S25" i="1"/>
  <c r="T25" i="1"/>
  <c r="U25" i="1"/>
  <c r="V25" i="1"/>
  <c r="S26" i="1"/>
  <c r="T26" i="1"/>
  <c r="U26" i="1"/>
  <c r="V26" i="1"/>
  <c r="S27" i="1"/>
  <c r="T27" i="1"/>
  <c r="U27" i="1"/>
  <c r="V27" i="1"/>
  <c r="S28" i="1"/>
  <c r="T28" i="1"/>
  <c r="U28" i="1"/>
  <c r="V28" i="1"/>
  <c r="S29" i="1"/>
  <c r="T29" i="1"/>
  <c r="U29" i="1"/>
  <c r="V29" i="1"/>
  <c r="S30" i="1"/>
  <c r="T30" i="1"/>
  <c r="U30" i="1"/>
  <c r="V30" i="1"/>
  <c r="S31" i="1"/>
  <c r="T31" i="1"/>
  <c r="U31" i="1"/>
  <c r="V31" i="1"/>
  <c r="S32" i="1"/>
  <c r="T32" i="1"/>
  <c r="U32" i="1"/>
  <c r="V32" i="1"/>
  <c r="S33" i="1"/>
  <c r="T33" i="1"/>
  <c r="U33" i="1"/>
  <c r="V33" i="1"/>
  <c r="S34" i="1"/>
  <c r="T34" i="1"/>
  <c r="U34" i="1"/>
  <c r="V34" i="1"/>
  <c r="T35" i="1"/>
  <c r="U35" i="1"/>
  <c r="V35" i="1"/>
  <c r="S36" i="1"/>
  <c r="T36" i="1"/>
  <c r="U36" i="1"/>
  <c r="V36" i="1"/>
  <c r="S37" i="1"/>
  <c r="T37" i="1"/>
  <c r="U37" i="1"/>
  <c r="V37" i="1"/>
  <c r="S38" i="1"/>
  <c r="T38" i="1"/>
  <c r="U38" i="1"/>
  <c r="V38" i="1"/>
  <c r="S39" i="1"/>
  <c r="T39" i="1"/>
  <c r="U39" i="1"/>
  <c r="V39" i="1"/>
  <c r="S40" i="1"/>
  <c r="T40" i="1"/>
  <c r="U40" i="1"/>
  <c r="V40" i="1"/>
  <c r="S41" i="1"/>
  <c r="T41" i="1"/>
  <c r="U41" i="1"/>
  <c r="V41" i="1"/>
  <c r="S42" i="1"/>
  <c r="T42" i="1"/>
  <c r="U42" i="1"/>
  <c r="V42" i="1"/>
  <c r="S43" i="1"/>
  <c r="T43" i="1"/>
  <c r="U43" i="1"/>
  <c r="V43" i="1"/>
  <c r="S44" i="1"/>
  <c r="T44" i="1"/>
  <c r="U44" i="1"/>
  <c r="V44" i="1"/>
  <c r="S45" i="1"/>
  <c r="T45" i="1"/>
  <c r="U45" i="1"/>
  <c r="V45" i="1"/>
  <c r="S46" i="1"/>
  <c r="T46" i="1"/>
  <c r="U46" i="1"/>
  <c r="V46" i="1"/>
  <c r="S47" i="1"/>
  <c r="T47" i="1"/>
  <c r="U47" i="1"/>
  <c r="V47" i="1"/>
  <c r="S48" i="1"/>
  <c r="T48" i="1"/>
  <c r="U48" i="1"/>
  <c r="V48" i="1"/>
  <c r="S49" i="1"/>
  <c r="T49" i="1"/>
  <c r="U49" i="1"/>
  <c r="V49" i="1"/>
  <c r="S50" i="1"/>
  <c r="T50" i="1"/>
  <c r="U50" i="1"/>
  <c r="V50" i="1"/>
  <c r="S51" i="1"/>
  <c r="T51" i="1"/>
  <c r="U51" i="1"/>
  <c r="V51" i="1"/>
  <c r="S52" i="1"/>
  <c r="T52" i="1"/>
  <c r="U52" i="1"/>
  <c r="V52" i="1"/>
  <c r="S53" i="1"/>
  <c r="T53" i="1"/>
  <c r="U53" i="1"/>
  <c r="V53" i="1"/>
  <c r="S54" i="1"/>
  <c r="T54" i="1"/>
  <c r="U54" i="1"/>
  <c r="V54" i="1"/>
  <c r="S55" i="1"/>
  <c r="T55" i="1"/>
  <c r="U55" i="1"/>
  <c r="V55" i="1"/>
  <c r="S56" i="1"/>
  <c r="T56" i="1"/>
  <c r="U56" i="1"/>
  <c r="V56" i="1"/>
  <c r="S57" i="1"/>
  <c r="T57" i="1"/>
  <c r="U57" i="1"/>
  <c r="V57" i="1"/>
  <c r="S58" i="1"/>
  <c r="T58" i="1"/>
  <c r="U58" i="1"/>
  <c r="V58" i="1"/>
  <c r="S59" i="1"/>
  <c r="T59" i="1"/>
  <c r="U59" i="1"/>
  <c r="V59" i="1"/>
  <c r="S60" i="1"/>
  <c r="T60" i="1"/>
  <c r="U60" i="1"/>
  <c r="V60" i="1"/>
  <c r="T3" i="1"/>
  <c r="U3" i="1"/>
  <c r="V3" i="1"/>
  <c r="S3" i="1"/>
  <c r="T61" i="1" l="1"/>
  <c r="X61" i="1"/>
  <c r="V61" i="1"/>
  <c r="U61" i="1"/>
  <c r="AA61" i="1"/>
  <c r="D61" i="1"/>
  <c r="F35" i="1" l="1"/>
  <c r="F61" i="1" s="1"/>
  <c r="E35" i="1"/>
  <c r="E61" i="1" l="1"/>
  <c r="F62" i="1" s="1"/>
  <c r="S35" i="1"/>
  <c r="S61" i="1" s="1"/>
  <c r="G61" i="1" s="1"/>
  <c r="Y35" i="1"/>
  <c r="Y61" i="1" s="1"/>
  <c r="L61" i="1" s="1"/>
  <c r="J61" i="1"/>
  <c r="I61" i="1"/>
  <c r="H61" i="1"/>
  <c r="M61" i="1"/>
  <c r="N61" i="1"/>
  <c r="K61" i="1"/>
  <c r="N62" i="1" s="1"/>
  <c r="J62" i="1" l="1"/>
</calcChain>
</file>

<file path=xl/sharedStrings.xml><?xml version="1.0" encoding="utf-8"?>
<sst xmlns="http://schemas.openxmlformats.org/spreadsheetml/2006/main" count="318" uniqueCount="95">
  <si>
    <t>Označení</t>
  </si>
  <si>
    <t>Typ</t>
  </si>
  <si>
    <t>Teraso</t>
  </si>
  <si>
    <t>PVC</t>
  </si>
  <si>
    <t>Koberec</t>
  </si>
  <si>
    <t>Podlahová krytina</t>
  </si>
  <si>
    <t>Umístění</t>
  </si>
  <si>
    <t>001</t>
  </si>
  <si>
    <t>1.PP</t>
  </si>
  <si>
    <t>003</t>
  </si>
  <si>
    <t>sklad</t>
  </si>
  <si>
    <t>005</t>
  </si>
  <si>
    <t>chodba</t>
  </si>
  <si>
    <t>schodiště</t>
  </si>
  <si>
    <t>kancelář</t>
  </si>
  <si>
    <t>007</t>
  </si>
  <si>
    <t>103</t>
  </si>
  <si>
    <t>1.NP</t>
  </si>
  <si>
    <t>104</t>
  </si>
  <si>
    <t>105</t>
  </si>
  <si>
    <t>107</t>
  </si>
  <si>
    <t>108</t>
  </si>
  <si>
    <t>109</t>
  </si>
  <si>
    <t>studovna</t>
  </si>
  <si>
    <t>111</t>
  </si>
  <si>
    <t>112</t>
  </si>
  <si>
    <t>116</t>
  </si>
  <si>
    <t>WC</t>
  </si>
  <si>
    <t>117</t>
  </si>
  <si>
    <t>118</t>
  </si>
  <si>
    <t>119</t>
  </si>
  <si>
    <t>120</t>
  </si>
  <si>
    <t>2.NP</t>
  </si>
  <si>
    <t>201</t>
  </si>
  <si>
    <t>202</t>
  </si>
  <si>
    <t>205</t>
  </si>
  <si>
    <t>206</t>
  </si>
  <si>
    <t>208</t>
  </si>
  <si>
    <t>209</t>
  </si>
  <si>
    <t>210</t>
  </si>
  <si>
    <t>211</t>
  </si>
  <si>
    <t>kuchyňka</t>
  </si>
  <si>
    <t>212</t>
  </si>
  <si>
    <t>213</t>
  </si>
  <si>
    <t>214</t>
  </si>
  <si>
    <t>217</t>
  </si>
  <si>
    <t>3.NP</t>
  </si>
  <si>
    <t>301</t>
  </si>
  <si>
    <t>302</t>
  </si>
  <si>
    <t>305</t>
  </si>
  <si>
    <t>306</t>
  </si>
  <si>
    <t>307</t>
  </si>
  <si>
    <t>308</t>
  </si>
  <si>
    <t>309</t>
  </si>
  <si>
    <t>310</t>
  </si>
  <si>
    <t>312</t>
  </si>
  <si>
    <t>313</t>
  </si>
  <si>
    <t>314</t>
  </si>
  <si>
    <t>315</t>
  </si>
  <si>
    <t>401</t>
  </si>
  <si>
    <t>4.NP</t>
  </si>
  <si>
    <t>402</t>
  </si>
  <si>
    <t>405</t>
  </si>
  <si>
    <t>410</t>
  </si>
  <si>
    <t>411</t>
  </si>
  <si>
    <t>5.NP</t>
  </si>
  <si>
    <t>501</t>
  </si>
  <si>
    <t>502</t>
  </si>
  <si>
    <t>505</t>
  </si>
  <si>
    <t>507</t>
  </si>
  <si>
    <t>601</t>
  </si>
  <si>
    <t>6.NP</t>
  </si>
  <si>
    <t>607</t>
  </si>
  <si>
    <t>celkem</t>
  </si>
  <si>
    <t>215</t>
  </si>
  <si>
    <t>121</t>
  </si>
  <si>
    <t>denní místnost</t>
  </si>
  <si>
    <t>zasedací místnost</t>
  </si>
  <si>
    <t>316</t>
  </si>
  <si>
    <t>konzultační místnost</t>
  </si>
  <si>
    <t>115</t>
  </si>
  <si>
    <t>311</t>
  </si>
  <si>
    <t>polovina koberec, polovina PVC</t>
  </si>
  <si>
    <t>kabina výtahu</t>
  </si>
  <si>
    <t>denně</t>
  </si>
  <si>
    <t>1x měsíčně</t>
  </si>
  <si>
    <t>schodiště před budovou</t>
  </si>
  <si>
    <t>1NP exteriér</t>
  </si>
  <si>
    <t>1x týdně</t>
  </si>
  <si>
    <t>2x týdně</t>
  </si>
  <si>
    <t>1/měsíc</t>
  </si>
  <si>
    <t>četnost běžný úklid</t>
  </si>
  <si>
    <t>četnost letní provoz</t>
  </si>
  <si>
    <t>přepočet běžný úklid</t>
  </si>
  <si>
    <t>přepočet letní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</si>
</sst>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9" fontId="1" fillId="2" borderId="10" xfId="0" applyNumberFormat="1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4" fontId="0" fillId="0" borderId="13" xfId="0" applyNumberFormat="1" applyBorder="1"/>
    <xf numFmtId="4" fontId="0" fillId="0" borderId="5" xfId="0" applyNumberFormat="1" applyBorder="1"/>
    <xf numFmtId="4" fontId="0" fillId="0" borderId="14" xfId="0" applyNumberFormat="1" applyBorder="1"/>
    <xf numFmtId="4" fontId="0" fillId="0" borderId="15" xfId="0" applyNumberFormat="1" applyBorder="1"/>
    <xf numFmtId="4" fontId="0" fillId="0" borderId="2" xfId="0" applyNumberFormat="1" applyBorder="1"/>
    <xf numFmtId="4" fontId="0" fillId="0" borderId="16" xfId="0" applyNumberFormat="1" applyBorder="1"/>
    <xf numFmtId="0" fontId="2" fillId="0" borderId="0" xfId="0" applyFont="1"/>
    <xf numFmtId="4" fontId="3" fillId="0" borderId="16" xfId="0" applyNumberFormat="1" applyFont="1" applyBorder="1"/>
    <xf numFmtId="49" fontId="3" fillId="0" borderId="16" xfId="0" applyNumberFormat="1" applyFont="1" applyBorder="1" applyAlignment="1">
      <alignment horizontal="right"/>
    </xf>
    <xf numFmtId="49" fontId="4" fillId="0" borderId="1" xfId="0" applyNumberFormat="1" applyFont="1" applyBorder="1"/>
    <xf numFmtId="0" fontId="4" fillId="0" borderId="2" xfId="0" applyFont="1" applyBorder="1"/>
    <xf numFmtId="0" fontId="4" fillId="0" borderId="3" xfId="0" applyFont="1" applyBorder="1"/>
    <xf numFmtId="4" fontId="4" fillId="0" borderId="15" xfId="0" applyNumberFormat="1" applyFont="1" applyBorder="1"/>
    <xf numFmtId="4" fontId="4" fillId="0" borderId="2" xfId="0" applyNumberFormat="1" applyFont="1" applyBorder="1"/>
    <xf numFmtId="4" fontId="5" fillId="0" borderId="2" xfId="0" applyNumberFormat="1" applyFont="1" applyBorder="1"/>
    <xf numFmtId="4" fontId="4" fillId="0" borderId="16" xfId="0" applyNumberFormat="1" applyFont="1" applyBorder="1"/>
    <xf numFmtId="4" fontId="0" fillId="0" borderId="0" xfId="0" applyNumberFormat="1" applyBorder="1"/>
    <xf numFmtId="4" fontId="0" fillId="0" borderId="0" xfId="0" applyNumberFormat="1" applyFill="1" applyBorder="1"/>
    <xf numFmtId="49" fontId="0" fillId="0" borderId="1" xfId="0" applyNumberFormat="1" applyFill="1" applyBorder="1"/>
    <xf numFmtId="0" fontId="0" fillId="0" borderId="2" xfId="0" applyFill="1" applyBorder="1"/>
    <xf numFmtId="0" fontId="0" fillId="0" borderId="3" xfId="0" applyFill="1" applyBorder="1"/>
    <xf numFmtId="4" fontId="0" fillId="0" borderId="15" xfId="0" applyNumberFormat="1" applyFill="1" applyBorder="1"/>
    <xf numFmtId="4" fontId="0" fillId="0" borderId="2" xfId="0" applyNumberFormat="1" applyFill="1" applyBorder="1"/>
    <xf numFmtId="4" fontId="0" fillId="0" borderId="16" xfId="0" applyNumberFormat="1" applyFill="1" applyBorder="1"/>
    <xf numFmtId="49" fontId="0" fillId="0" borderId="26" xfId="0" applyNumberFormat="1" applyFill="1" applyBorder="1"/>
    <xf numFmtId="0" fontId="0" fillId="0" borderId="27" xfId="0" applyFill="1" applyBorder="1"/>
    <xf numFmtId="0" fontId="0" fillId="0" borderId="28" xfId="0" applyFill="1" applyBorder="1"/>
    <xf numFmtId="4" fontId="0" fillId="0" borderId="29" xfId="0" applyNumberFormat="1" applyFill="1" applyBorder="1"/>
    <xf numFmtId="4" fontId="0" fillId="0" borderId="27" xfId="0" applyNumberFormat="1" applyFill="1" applyBorder="1"/>
    <xf numFmtId="4" fontId="0" fillId="0" borderId="30" xfId="0" applyNumberFormat="1" applyFill="1" applyBorder="1"/>
    <xf numFmtId="0" fontId="7" fillId="3" borderId="31" xfId="0" applyFont="1" applyFill="1" applyBorder="1" applyAlignment="1"/>
    <xf numFmtId="0" fontId="0" fillId="3" borderId="31" xfId="0" applyFill="1" applyBorder="1"/>
    <xf numFmtId="4" fontId="0" fillId="0" borderId="32" xfId="0" applyNumberFormat="1" applyBorder="1"/>
    <xf numFmtId="0" fontId="0" fillId="0" borderId="33" xfId="0" applyBorder="1"/>
    <xf numFmtId="4" fontId="0" fillId="0" borderId="33" xfId="0" applyNumberFormat="1" applyBorder="1"/>
    <xf numFmtId="4" fontId="0" fillId="0" borderId="33" xfId="0" applyNumberFormat="1" applyFill="1" applyBorder="1"/>
    <xf numFmtId="4" fontId="0" fillId="0" borderId="34" xfId="0" applyNumberFormat="1" applyBorder="1"/>
    <xf numFmtId="4" fontId="0" fillId="0" borderId="35" xfId="0" applyNumberFormat="1" applyBorder="1"/>
    <xf numFmtId="4" fontId="0" fillId="0" borderId="36" xfId="0" applyNumberFormat="1" applyBorder="1"/>
    <xf numFmtId="4" fontId="0" fillId="0" borderId="36" xfId="0" applyNumberFormat="1" applyFill="1" applyBorder="1"/>
    <xf numFmtId="0" fontId="7" fillId="4" borderId="31" xfId="0" applyFont="1" applyFill="1" applyBorder="1" applyAlignment="1"/>
    <xf numFmtId="0" fontId="0" fillId="4" borderId="31" xfId="0" applyFill="1" applyBorder="1"/>
    <xf numFmtId="0" fontId="0" fillId="4" borderId="2" xfId="0" applyFill="1" applyBorder="1"/>
    <xf numFmtId="4" fontId="1" fillId="5" borderId="17" xfId="0" applyNumberFormat="1" applyFont="1" applyFill="1" applyBorder="1"/>
    <xf numFmtId="4" fontId="1" fillId="5" borderId="11" xfId="0" applyNumberFormat="1" applyFont="1" applyFill="1" applyBorder="1"/>
    <xf numFmtId="4" fontId="1" fillId="5" borderId="18" xfId="0" applyNumberFormat="1" applyFont="1" applyFill="1" applyBorder="1"/>
    <xf numFmtId="0" fontId="0" fillId="7" borderId="0" xfId="0" applyFill="1" applyBorder="1"/>
    <xf numFmtId="0" fontId="0" fillId="6" borderId="0" xfId="0" applyFill="1" applyBorder="1"/>
    <xf numFmtId="4" fontId="0" fillId="5" borderId="0" xfId="0" applyNumberFormat="1" applyFill="1" applyBorder="1"/>
    <xf numFmtId="0" fontId="6" fillId="6" borderId="40" xfId="0" applyFont="1" applyFill="1" applyBorder="1"/>
    <xf numFmtId="0" fontId="6" fillId="6" borderId="41" xfId="0" applyFont="1" applyFill="1" applyBorder="1"/>
    <xf numFmtId="0" fontId="6" fillId="7" borderId="41" xfId="0" applyFont="1" applyFill="1" applyBorder="1"/>
    <xf numFmtId="0" fontId="6" fillId="7" borderId="42" xfId="0" applyFont="1" applyFill="1" applyBorder="1"/>
    <xf numFmtId="0" fontId="6" fillId="7" borderId="40" xfId="0" applyFont="1" applyFill="1" applyBorder="1"/>
    <xf numFmtId="0" fontId="0" fillId="3" borderId="31" xfId="0" applyFill="1" applyBorder="1" applyAlignment="1">
      <alignment horizontal="center"/>
    </xf>
    <xf numFmtId="0" fontId="7" fillId="4" borderId="37" xfId="0" applyFont="1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2"/>
  <sheetViews>
    <sheetView tabSelected="1" zoomScale="85" zoomScaleNormal="85" workbookViewId="0">
      <pane ySplit="2" topLeftCell="A3" activePane="bottomLeft" state="frozen"/>
      <selection pane="bottomLeft" activeCell="AE26" sqref="AE26"/>
    </sheetView>
  </sheetViews>
  <sheetFormatPr defaultRowHeight="15" x14ac:dyDescent="0.25"/>
  <cols>
    <col min="1" max="1" width="9.85546875" style="1" customWidth="1"/>
    <col min="2" max="2" width="22.7109375" bestFit="1" customWidth="1"/>
    <col min="3" max="3" width="12.140625" bestFit="1" customWidth="1"/>
    <col min="4" max="4" width="15.140625" style="5" customWidth="1"/>
    <col min="5" max="5" width="16.140625" style="5" customWidth="1"/>
    <col min="6" max="6" width="19" style="5" customWidth="1"/>
    <col min="7" max="9" width="8.5703125" style="5" bestFit="1" customWidth="1"/>
    <col min="10" max="10" width="10.7109375" style="5" bestFit="1" customWidth="1"/>
    <col min="11" max="13" width="8.5703125" style="5" bestFit="1" customWidth="1"/>
    <col min="14" max="14" width="10.7109375" style="5" bestFit="1" customWidth="1"/>
    <col min="15" max="15" width="19.85546875" customWidth="1"/>
    <col min="19" max="22" width="9.140625" style="57"/>
    <col min="24" max="27" width="9.140625" style="57"/>
  </cols>
  <sheetData>
    <row r="1" spans="1:27" ht="16.5" thickTop="1" thickBot="1" x14ac:dyDescent="0.3">
      <c r="A1" s="77" t="s">
        <v>0</v>
      </c>
      <c r="B1" s="75" t="s">
        <v>1</v>
      </c>
      <c r="C1" s="80" t="s">
        <v>6</v>
      </c>
      <c r="D1" s="74" t="s">
        <v>5</v>
      </c>
      <c r="E1" s="75"/>
      <c r="F1" s="76"/>
      <c r="G1" s="69" t="s">
        <v>91</v>
      </c>
      <c r="H1" s="69"/>
      <c r="I1" s="69"/>
      <c r="J1" s="69"/>
      <c r="K1" s="69" t="s">
        <v>92</v>
      </c>
      <c r="L1" s="69"/>
      <c r="M1" s="69"/>
      <c r="N1" s="69"/>
      <c r="S1" s="70" t="s">
        <v>93</v>
      </c>
      <c r="T1" s="71"/>
      <c r="U1" s="71"/>
      <c r="V1" s="72"/>
      <c r="X1" s="73" t="s">
        <v>94</v>
      </c>
      <c r="Y1" s="73"/>
      <c r="Z1" s="73"/>
      <c r="AA1" s="73"/>
    </row>
    <row r="2" spans="1:27" ht="15.75" thickBot="1" x14ac:dyDescent="0.3">
      <c r="A2" s="78"/>
      <c r="B2" s="79"/>
      <c r="C2" s="81"/>
      <c r="D2" s="9" t="s">
        <v>2</v>
      </c>
      <c r="E2" s="10" t="s">
        <v>3</v>
      </c>
      <c r="F2" s="11" t="s">
        <v>4</v>
      </c>
      <c r="G2" s="45" t="s">
        <v>84</v>
      </c>
      <c r="H2" s="46" t="s">
        <v>89</v>
      </c>
      <c r="I2" s="46" t="s">
        <v>88</v>
      </c>
      <c r="J2" s="46" t="s">
        <v>90</v>
      </c>
      <c r="K2" s="45" t="s">
        <v>84</v>
      </c>
      <c r="L2" s="46" t="s">
        <v>89</v>
      </c>
      <c r="M2" s="46" t="s">
        <v>88</v>
      </c>
      <c r="N2" s="46" t="s">
        <v>90</v>
      </c>
      <c r="S2" s="55" t="s">
        <v>84</v>
      </c>
      <c r="T2" s="56" t="s">
        <v>89</v>
      </c>
      <c r="U2" s="56" t="s">
        <v>88</v>
      </c>
      <c r="V2" s="56" t="s">
        <v>90</v>
      </c>
      <c r="X2" s="55" t="s">
        <v>84</v>
      </c>
      <c r="Y2" s="56" t="s">
        <v>89</v>
      </c>
      <c r="Z2" s="56" t="s">
        <v>88</v>
      </c>
      <c r="AA2" s="56" t="s">
        <v>90</v>
      </c>
    </row>
    <row r="3" spans="1:27" ht="15.75" thickTop="1" x14ac:dyDescent="0.25">
      <c r="A3" s="6" t="s">
        <v>7</v>
      </c>
      <c r="B3" s="7" t="s">
        <v>13</v>
      </c>
      <c r="C3" s="8" t="s">
        <v>8</v>
      </c>
      <c r="D3" s="15">
        <v>9.01</v>
      </c>
      <c r="E3" s="16"/>
      <c r="F3" s="17"/>
      <c r="G3" s="47" t="s">
        <v>84</v>
      </c>
      <c r="H3" s="51"/>
      <c r="I3" s="51"/>
      <c r="J3" s="51"/>
      <c r="K3" s="47"/>
      <c r="L3" s="51" t="s">
        <v>89</v>
      </c>
      <c r="M3" s="51"/>
      <c r="N3" s="52"/>
      <c r="S3" s="57">
        <f>IF(G3=0,0,SUM($D3:$F3))</f>
        <v>9.01</v>
      </c>
      <c r="T3" s="57">
        <f>IF(H3=0,0,SUM($D3:$F3))</f>
        <v>0</v>
      </c>
      <c r="U3" s="57">
        <f>IF(I3=0,0,SUM($D3:$F3))</f>
        <v>0</v>
      </c>
      <c r="V3" s="57">
        <f>IF(J3=0,0,SUM($D3:$F3))</f>
        <v>0</v>
      </c>
      <c r="X3" s="57">
        <f>IF(K3=0,0,SUM($D3:$F3))</f>
        <v>0</v>
      </c>
      <c r="Y3" s="57">
        <f>IF(L3=0,0,SUM($D3:$F3))</f>
        <v>9.01</v>
      </c>
      <c r="Z3" s="57">
        <f>IF(M3=0,0,SUM($D3:$F3))</f>
        <v>0</v>
      </c>
      <c r="AA3" s="57">
        <f>IF(N3=0,0,SUM($D3:$F3))</f>
        <v>0</v>
      </c>
    </row>
    <row r="4" spans="1:27" x14ac:dyDescent="0.25">
      <c r="A4" s="2" t="s">
        <v>9</v>
      </c>
      <c r="B4" s="3" t="s">
        <v>10</v>
      </c>
      <c r="C4" s="4" t="s">
        <v>8</v>
      </c>
      <c r="D4" s="18">
        <v>169.91</v>
      </c>
      <c r="E4" s="19"/>
      <c r="F4" s="20"/>
      <c r="G4" s="48"/>
      <c r="H4" s="31"/>
      <c r="I4" s="31"/>
      <c r="J4" s="31" t="s">
        <v>85</v>
      </c>
      <c r="K4" s="48"/>
      <c r="L4" s="31"/>
      <c r="M4" s="31"/>
      <c r="N4" s="53" t="s">
        <v>85</v>
      </c>
      <c r="S4" s="57">
        <f>IF(G4=0,0,SUM($D4:$F4))</f>
        <v>0</v>
      </c>
      <c r="T4" s="57">
        <f>IF(H4=0,0,SUM($D4:$F4))</f>
        <v>0</v>
      </c>
      <c r="U4" s="57">
        <f>IF(I4=0,0,SUM($D4:$F4))</f>
        <v>0</v>
      </c>
      <c r="V4" s="57">
        <f>IF(J4=0,0,SUM($D4:$F4))</f>
        <v>169.91</v>
      </c>
      <c r="X4" s="57">
        <f>IF(K4=0,0,SUM($D4:$F4))</f>
        <v>0</v>
      </c>
      <c r="Y4" s="57">
        <f>IF(L4=0,0,SUM($D4:$F4))</f>
        <v>0</v>
      </c>
      <c r="Z4" s="57">
        <f>IF(M4=0,0,SUM($D4:$F4))</f>
        <v>0</v>
      </c>
      <c r="AA4" s="57">
        <f>IF(N4=0,0,SUM($D4:$F4))</f>
        <v>169.91</v>
      </c>
    </row>
    <row r="5" spans="1:27" x14ac:dyDescent="0.25">
      <c r="A5" s="2" t="s">
        <v>11</v>
      </c>
      <c r="B5" s="3" t="s">
        <v>12</v>
      </c>
      <c r="C5" s="4" t="s">
        <v>8</v>
      </c>
      <c r="D5" s="18">
        <v>13.12</v>
      </c>
      <c r="E5" s="19"/>
      <c r="F5" s="20"/>
      <c r="G5" s="49" t="s">
        <v>84</v>
      </c>
      <c r="H5" s="31"/>
      <c r="I5" s="31"/>
      <c r="J5" s="31"/>
      <c r="K5" s="49"/>
      <c r="L5" s="31" t="s">
        <v>89</v>
      </c>
      <c r="M5" s="31"/>
      <c r="N5" s="53"/>
      <c r="S5" s="57">
        <f>IF(G5=0,0,SUM($D5:$F5))</f>
        <v>13.12</v>
      </c>
      <c r="T5" s="57">
        <f>IF(H5=0,0,SUM($D5:$F5))</f>
        <v>0</v>
      </c>
      <c r="U5" s="57">
        <f>IF(I5=0,0,SUM($D5:$F5))</f>
        <v>0</v>
      </c>
      <c r="V5" s="57">
        <f>IF(J5=0,0,SUM($D5:$F5))</f>
        <v>0</v>
      </c>
      <c r="X5" s="57">
        <f>IF(K5=0,0,SUM($D5:$F5))</f>
        <v>0</v>
      </c>
      <c r="Y5" s="57">
        <f>IF(L5=0,0,SUM($D5:$F5))</f>
        <v>13.12</v>
      </c>
      <c r="Z5" s="57">
        <f>IF(M5=0,0,SUM($D5:$F5))</f>
        <v>0</v>
      </c>
      <c r="AA5" s="57">
        <f>IF(N5=0,0,SUM($D5:$F5))</f>
        <v>0</v>
      </c>
    </row>
    <row r="6" spans="1:27" x14ac:dyDescent="0.25">
      <c r="A6" s="2" t="s">
        <v>15</v>
      </c>
      <c r="B6" s="3" t="s">
        <v>13</v>
      </c>
      <c r="C6" s="4" t="s">
        <v>8</v>
      </c>
      <c r="D6" s="18">
        <v>10.54</v>
      </c>
      <c r="E6" s="19"/>
      <c r="F6" s="20"/>
      <c r="G6" s="49" t="s">
        <v>84</v>
      </c>
      <c r="H6" s="31"/>
      <c r="I6" s="31"/>
      <c r="J6" s="31"/>
      <c r="K6" s="49"/>
      <c r="L6" s="31" t="s">
        <v>89</v>
      </c>
      <c r="M6" s="31"/>
      <c r="N6" s="53"/>
      <c r="S6" s="57">
        <f>IF(G6=0,0,SUM($D6:$F6))</f>
        <v>10.54</v>
      </c>
      <c r="T6" s="57">
        <f>IF(H6=0,0,SUM($D6:$F6))</f>
        <v>0</v>
      </c>
      <c r="U6" s="57">
        <f>IF(I6=0,0,SUM($D6:$F6))</f>
        <v>0</v>
      </c>
      <c r="V6" s="57">
        <f>IF(J6=0,0,SUM($D6:$F6))</f>
        <v>0</v>
      </c>
      <c r="X6" s="57">
        <f>IF(K6=0,0,SUM($D6:$F6))</f>
        <v>0</v>
      </c>
      <c r="Y6" s="57">
        <f>IF(L6=0,0,SUM($D6:$F6))</f>
        <v>10.54</v>
      </c>
      <c r="Z6" s="57">
        <f>IF(M6=0,0,SUM($D6:$F6))</f>
        <v>0</v>
      </c>
      <c r="AA6" s="57">
        <f>IF(N6=0,0,SUM($D6:$F6))</f>
        <v>0</v>
      </c>
    </row>
    <row r="7" spans="1:27" x14ac:dyDescent="0.25">
      <c r="A7" s="2" t="s">
        <v>16</v>
      </c>
      <c r="B7" s="3" t="s">
        <v>12</v>
      </c>
      <c r="C7" s="4" t="s">
        <v>17</v>
      </c>
      <c r="D7" s="18"/>
      <c r="E7" s="19"/>
      <c r="F7" s="20">
        <v>9.9</v>
      </c>
      <c r="G7" s="49" t="s">
        <v>84</v>
      </c>
      <c r="H7" s="31"/>
      <c r="I7" s="31"/>
      <c r="J7" s="31"/>
      <c r="K7" s="49"/>
      <c r="L7" s="31" t="s">
        <v>89</v>
      </c>
      <c r="M7" s="31"/>
      <c r="N7" s="53"/>
      <c r="S7" s="57">
        <f>IF(G7=0,0,SUM($D7:$F7))</f>
        <v>9.9</v>
      </c>
      <c r="T7" s="57">
        <f>IF(H7=0,0,SUM($D7:$F7))</f>
        <v>0</v>
      </c>
      <c r="U7" s="57">
        <f>IF(I7=0,0,SUM($D7:$F7))</f>
        <v>0</v>
      </c>
      <c r="V7" s="57">
        <f>IF(J7=0,0,SUM($D7:$F7))</f>
        <v>0</v>
      </c>
      <c r="X7" s="57">
        <f>IF(K7=0,0,SUM($D7:$F7))</f>
        <v>0</v>
      </c>
      <c r="Y7" s="57">
        <f>IF(L7=0,0,SUM($D7:$F7))</f>
        <v>9.9</v>
      </c>
      <c r="Z7" s="57">
        <f>IF(M7=0,0,SUM($D7:$F7))</f>
        <v>0</v>
      </c>
      <c r="AA7" s="57">
        <f>IF(N7=0,0,SUM($D7:$F7))</f>
        <v>0</v>
      </c>
    </row>
    <row r="8" spans="1:27" x14ac:dyDescent="0.25">
      <c r="A8" s="24" t="s">
        <v>18</v>
      </c>
      <c r="B8" s="25" t="s">
        <v>10</v>
      </c>
      <c r="C8" s="26" t="s">
        <v>17</v>
      </c>
      <c r="D8" s="27"/>
      <c r="E8" s="28">
        <v>12.04</v>
      </c>
      <c r="F8" s="23"/>
      <c r="G8" s="49" t="s">
        <v>84</v>
      </c>
      <c r="H8" s="31"/>
      <c r="I8" s="31"/>
      <c r="J8" s="31"/>
      <c r="K8" s="49"/>
      <c r="L8" s="31" t="s">
        <v>89</v>
      </c>
      <c r="M8" s="31"/>
      <c r="N8" s="53"/>
      <c r="S8" s="57">
        <f>IF(G8=0,0,SUM($D8:$F8))</f>
        <v>12.04</v>
      </c>
      <c r="T8" s="57">
        <f>IF(H8=0,0,SUM($D8:$F8))</f>
        <v>0</v>
      </c>
      <c r="U8" s="57">
        <f>IF(I8=0,0,SUM($D8:$F8))</f>
        <v>0</v>
      </c>
      <c r="V8" s="57">
        <f>IF(J8=0,0,SUM($D8:$F8))</f>
        <v>0</v>
      </c>
      <c r="X8" s="57">
        <f>IF(K8=0,0,SUM($D8:$F8))</f>
        <v>0</v>
      </c>
      <c r="Y8" s="57">
        <f>IF(L8=0,0,SUM($D8:$F8))</f>
        <v>12.04</v>
      </c>
      <c r="Z8" s="57">
        <f>IF(M8=0,0,SUM($D8:$F8))</f>
        <v>0</v>
      </c>
      <c r="AA8" s="57">
        <f>IF(N8=0,0,SUM($D8:$F8))</f>
        <v>0</v>
      </c>
    </row>
    <row r="9" spans="1:27" x14ac:dyDescent="0.25">
      <c r="A9" s="24" t="s">
        <v>19</v>
      </c>
      <c r="B9" s="25" t="s">
        <v>12</v>
      </c>
      <c r="C9" s="26" t="s">
        <v>17</v>
      </c>
      <c r="D9" s="27">
        <v>15.55</v>
      </c>
      <c r="E9" s="28"/>
      <c r="F9" s="20"/>
      <c r="G9" s="49" t="s">
        <v>84</v>
      </c>
      <c r="H9" s="31"/>
      <c r="I9" s="31"/>
      <c r="J9" s="31"/>
      <c r="K9" s="49"/>
      <c r="L9" s="31" t="s">
        <v>89</v>
      </c>
      <c r="M9" s="31"/>
      <c r="N9" s="53"/>
      <c r="S9" s="57">
        <f>IF(G9=0,0,SUM($D9:$F9))</f>
        <v>15.55</v>
      </c>
      <c r="T9" s="57">
        <f>IF(H9=0,0,SUM($D9:$F9))</f>
        <v>0</v>
      </c>
      <c r="U9" s="57">
        <f>IF(I9=0,0,SUM($D9:$F9))</f>
        <v>0</v>
      </c>
      <c r="V9" s="57">
        <f>IF(J9=0,0,SUM($D9:$F9))</f>
        <v>0</v>
      </c>
      <c r="X9" s="57">
        <f>IF(K9=0,0,SUM($D9:$F9))</f>
        <v>0</v>
      </c>
      <c r="Y9" s="57">
        <f>IF(L9=0,0,SUM($D9:$F9))</f>
        <v>15.55</v>
      </c>
      <c r="Z9" s="57">
        <f>IF(M9=0,0,SUM($D9:$F9))</f>
        <v>0</v>
      </c>
      <c r="AA9" s="57">
        <f>IF(N9=0,0,SUM($D9:$F9))</f>
        <v>0</v>
      </c>
    </row>
    <row r="10" spans="1:27" x14ac:dyDescent="0.25">
      <c r="A10" s="24" t="s">
        <v>20</v>
      </c>
      <c r="B10" s="25" t="s">
        <v>14</v>
      </c>
      <c r="C10" s="26" t="s">
        <v>17</v>
      </c>
      <c r="D10" s="27"/>
      <c r="E10" s="28">
        <v>22.22</v>
      </c>
      <c r="F10" s="22"/>
      <c r="G10" s="49" t="s">
        <v>84</v>
      </c>
      <c r="H10" s="31"/>
      <c r="I10" s="31"/>
      <c r="J10" s="31"/>
      <c r="K10" s="49"/>
      <c r="L10" s="31" t="s">
        <v>89</v>
      </c>
      <c r="M10" s="31"/>
      <c r="N10" s="53"/>
      <c r="S10" s="57">
        <f>IF(G10=0,0,SUM($D10:$F10))</f>
        <v>22.22</v>
      </c>
      <c r="T10" s="57">
        <f>IF(H10=0,0,SUM($D10:$F10))</f>
        <v>0</v>
      </c>
      <c r="U10" s="57">
        <f>IF(I10=0,0,SUM($D10:$F10))</f>
        <v>0</v>
      </c>
      <c r="V10" s="57">
        <f>IF(J10=0,0,SUM($D10:$F10))</f>
        <v>0</v>
      </c>
      <c r="X10" s="57">
        <f>IF(K10=0,0,SUM($D10:$F10))</f>
        <v>0</v>
      </c>
      <c r="Y10" s="57">
        <f>IF(L10=0,0,SUM($D10:$F10))</f>
        <v>22.22</v>
      </c>
      <c r="Z10" s="57">
        <f>IF(M10=0,0,SUM($D10:$F10))</f>
        <v>0</v>
      </c>
      <c r="AA10" s="57">
        <f>IF(N10=0,0,SUM($D10:$F10))</f>
        <v>0</v>
      </c>
    </row>
    <row r="11" spans="1:27" x14ac:dyDescent="0.25">
      <c r="A11" s="24" t="s">
        <v>21</v>
      </c>
      <c r="B11" s="25" t="s">
        <v>13</v>
      </c>
      <c r="C11" s="26" t="s">
        <v>17</v>
      </c>
      <c r="D11" s="27">
        <v>9.5399999999999991</v>
      </c>
      <c r="E11" s="28"/>
      <c r="F11" s="20"/>
      <c r="G11" s="49" t="s">
        <v>84</v>
      </c>
      <c r="H11" s="31"/>
      <c r="I11" s="31"/>
      <c r="J11" s="31"/>
      <c r="K11" s="49"/>
      <c r="L11" s="31" t="s">
        <v>89</v>
      </c>
      <c r="M11" s="31"/>
      <c r="N11" s="53"/>
      <c r="S11" s="57">
        <f>IF(G11=0,0,SUM($D11:$F11))</f>
        <v>9.5399999999999991</v>
      </c>
      <c r="T11" s="57">
        <f>IF(H11=0,0,SUM($D11:$F11))</f>
        <v>0</v>
      </c>
      <c r="U11" s="57">
        <f>IF(I11=0,0,SUM($D11:$F11))</f>
        <v>0</v>
      </c>
      <c r="V11" s="57">
        <f>IF(J11=0,0,SUM($D11:$F11))</f>
        <v>0</v>
      </c>
      <c r="X11" s="57">
        <f>IF(K11=0,0,SUM($D11:$F11))</f>
        <v>0</v>
      </c>
      <c r="Y11" s="57">
        <f>IF(L11=0,0,SUM($D11:$F11))</f>
        <v>9.5399999999999991</v>
      </c>
      <c r="Z11" s="57">
        <f>IF(M11=0,0,SUM($D11:$F11))</f>
        <v>0</v>
      </c>
      <c r="AA11" s="57">
        <f>IF(N11=0,0,SUM($D11:$F11))</f>
        <v>0</v>
      </c>
    </row>
    <row r="12" spans="1:27" x14ac:dyDescent="0.25">
      <c r="A12" s="24" t="s">
        <v>22</v>
      </c>
      <c r="B12" s="25" t="s">
        <v>23</v>
      </c>
      <c r="C12" s="26" t="s">
        <v>17</v>
      </c>
      <c r="D12" s="27">
        <v>109.58</v>
      </c>
      <c r="E12" s="28"/>
      <c r="F12" s="20"/>
      <c r="G12" s="49" t="s">
        <v>84</v>
      </c>
      <c r="H12" s="31"/>
      <c r="I12" s="31"/>
      <c r="J12" s="31"/>
      <c r="K12" s="49"/>
      <c r="L12" s="31" t="s">
        <v>89</v>
      </c>
      <c r="M12" s="31"/>
      <c r="N12" s="53"/>
      <c r="S12" s="57">
        <f>IF(G12=0,0,SUM($D12:$F12))</f>
        <v>109.58</v>
      </c>
      <c r="T12" s="57">
        <f>IF(H12=0,0,SUM($D12:$F12))</f>
        <v>0</v>
      </c>
      <c r="U12" s="57">
        <f>IF(I12=0,0,SUM($D12:$F12))</f>
        <v>0</v>
      </c>
      <c r="V12" s="57">
        <f>IF(J12=0,0,SUM($D12:$F12))</f>
        <v>0</v>
      </c>
      <c r="X12" s="57">
        <f>IF(K12=0,0,SUM($D12:$F12))</f>
        <v>0</v>
      </c>
      <c r="Y12" s="57">
        <f>IF(L12=0,0,SUM($D12:$F12))</f>
        <v>109.58</v>
      </c>
      <c r="Z12" s="57">
        <f>IF(M12=0,0,SUM($D12:$F12))</f>
        <v>0</v>
      </c>
      <c r="AA12" s="57">
        <f>IF(N12=0,0,SUM($D12:$F12))</f>
        <v>0</v>
      </c>
    </row>
    <row r="13" spans="1:27" x14ac:dyDescent="0.25">
      <c r="A13" s="24" t="s">
        <v>24</v>
      </c>
      <c r="B13" s="25" t="s">
        <v>14</v>
      </c>
      <c r="C13" s="26" t="s">
        <v>17</v>
      </c>
      <c r="D13" s="27"/>
      <c r="E13" s="28"/>
      <c r="F13" s="20">
        <v>5.64</v>
      </c>
      <c r="G13" s="49" t="s">
        <v>84</v>
      </c>
      <c r="H13" s="31"/>
      <c r="I13" s="31"/>
      <c r="J13" s="31"/>
      <c r="K13" s="49"/>
      <c r="L13" s="31" t="s">
        <v>89</v>
      </c>
      <c r="M13" s="31"/>
      <c r="N13" s="53"/>
      <c r="S13" s="57">
        <f>IF(G13=0,0,SUM($D13:$F13))</f>
        <v>5.64</v>
      </c>
      <c r="T13" s="57">
        <f>IF(H13=0,0,SUM($D13:$F13))</f>
        <v>0</v>
      </c>
      <c r="U13" s="57">
        <f>IF(I13=0,0,SUM($D13:$F13))</f>
        <v>0</v>
      </c>
      <c r="V13" s="57">
        <f>IF(J13=0,0,SUM($D13:$F13))</f>
        <v>0</v>
      </c>
      <c r="X13" s="57">
        <f>IF(K13=0,0,SUM($D13:$F13))</f>
        <v>0</v>
      </c>
      <c r="Y13" s="57">
        <f>IF(L13=0,0,SUM($D13:$F13))</f>
        <v>5.64</v>
      </c>
      <c r="Z13" s="57">
        <f>IF(M13=0,0,SUM($D13:$F13))</f>
        <v>0</v>
      </c>
      <c r="AA13" s="57">
        <f>IF(N13=0,0,SUM($D13:$F13))</f>
        <v>0</v>
      </c>
    </row>
    <row r="14" spans="1:27" x14ac:dyDescent="0.25">
      <c r="A14" s="24" t="s">
        <v>25</v>
      </c>
      <c r="B14" s="25" t="s">
        <v>14</v>
      </c>
      <c r="C14" s="26" t="s">
        <v>17</v>
      </c>
      <c r="D14" s="27"/>
      <c r="E14" s="28">
        <v>22.13</v>
      </c>
      <c r="F14" s="22"/>
      <c r="G14" s="49" t="s">
        <v>84</v>
      </c>
      <c r="H14" s="31"/>
      <c r="I14" s="31"/>
      <c r="J14" s="31"/>
      <c r="K14" s="49"/>
      <c r="L14" s="31" t="s">
        <v>89</v>
      </c>
      <c r="M14" s="31"/>
      <c r="N14" s="53"/>
      <c r="S14" s="57">
        <f>IF(G14=0,0,SUM($D14:$F14))</f>
        <v>22.13</v>
      </c>
      <c r="T14" s="57">
        <f>IF(H14=0,0,SUM($D14:$F14))</f>
        <v>0</v>
      </c>
      <c r="U14" s="57">
        <f>IF(I14=0,0,SUM($D14:$F14))</f>
        <v>0</v>
      </c>
      <c r="V14" s="57">
        <f>IF(J14=0,0,SUM($D14:$F14))</f>
        <v>0</v>
      </c>
      <c r="X14" s="57">
        <f>IF(K14=0,0,SUM($D14:$F14))</f>
        <v>0</v>
      </c>
      <c r="Y14" s="57">
        <f>IF(L14=0,0,SUM($D14:$F14))</f>
        <v>22.13</v>
      </c>
      <c r="Z14" s="57">
        <f>IF(M14=0,0,SUM($D14:$F14))</f>
        <v>0</v>
      </c>
      <c r="AA14" s="57">
        <f>IF(N14=0,0,SUM($D14:$F14))</f>
        <v>0</v>
      </c>
    </row>
    <row r="15" spans="1:27" x14ac:dyDescent="0.25">
      <c r="A15" s="33" t="s">
        <v>80</v>
      </c>
      <c r="B15" s="34" t="s">
        <v>83</v>
      </c>
      <c r="C15" s="35" t="s">
        <v>17</v>
      </c>
      <c r="D15" s="36"/>
      <c r="E15" s="37">
        <v>3.77</v>
      </c>
      <c r="F15" s="38"/>
      <c r="G15" s="50" t="s">
        <v>84</v>
      </c>
      <c r="H15" s="32"/>
      <c r="I15" s="32"/>
      <c r="J15" s="32"/>
      <c r="K15" s="50"/>
      <c r="L15" s="31" t="s">
        <v>89</v>
      </c>
      <c r="M15" s="32"/>
      <c r="N15" s="54"/>
      <c r="S15" s="57">
        <f>IF(G15=0,0,SUM($D15:$F15))</f>
        <v>3.77</v>
      </c>
      <c r="T15" s="57">
        <f>IF(H15=0,0,SUM($D15:$F15))</f>
        <v>0</v>
      </c>
      <c r="U15" s="57">
        <f>IF(I15=0,0,SUM($D15:$F15))</f>
        <v>0</v>
      </c>
      <c r="V15" s="57">
        <f>IF(J15=0,0,SUM($D15:$F15))</f>
        <v>0</v>
      </c>
      <c r="X15" s="57">
        <f>IF(K15=0,0,SUM($D15:$F15))</f>
        <v>0</v>
      </c>
      <c r="Y15" s="57">
        <f>IF(L15=0,0,SUM($D15:$F15))</f>
        <v>3.77</v>
      </c>
      <c r="Z15" s="57">
        <f>IF(M15=0,0,SUM($D15:$F15))</f>
        <v>0</v>
      </c>
      <c r="AA15" s="57">
        <f>IF(N15=0,0,SUM($D15:$F15))</f>
        <v>0</v>
      </c>
    </row>
    <row r="16" spans="1:27" x14ac:dyDescent="0.25">
      <c r="A16" s="2" t="s">
        <v>26</v>
      </c>
      <c r="B16" s="3" t="s">
        <v>27</v>
      </c>
      <c r="C16" s="4" t="s">
        <v>17</v>
      </c>
      <c r="D16" s="18">
        <v>6.18</v>
      </c>
      <c r="E16" s="19"/>
      <c r="F16" s="20"/>
      <c r="G16" s="49" t="s">
        <v>84</v>
      </c>
      <c r="H16" s="31"/>
      <c r="I16" s="31"/>
      <c r="J16" s="31"/>
      <c r="K16" s="49"/>
      <c r="L16" s="31" t="s">
        <v>89</v>
      </c>
      <c r="M16" s="31"/>
      <c r="N16" s="53"/>
      <c r="S16" s="57">
        <f>IF(G16=0,0,SUM($D16:$F16))</f>
        <v>6.18</v>
      </c>
      <c r="T16" s="57">
        <f>IF(H16=0,0,SUM($D16:$F16))</f>
        <v>0</v>
      </c>
      <c r="U16" s="57">
        <f>IF(I16=0,0,SUM($D16:$F16))</f>
        <v>0</v>
      </c>
      <c r="V16" s="57">
        <f>IF(J16=0,0,SUM($D16:$F16))</f>
        <v>0</v>
      </c>
      <c r="X16" s="57">
        <f>IF(K16=0,0,SUM($D16:$F16))</f>
        <v>0</v>
      </c>
      <c r="Y16" s="57">
        <f>IF(L16=0,0,SUM($D16:$F16))</f>
        <v>6.18</v>
      </c>
      <c r="Z16" s="57">
        <f>IF(M16=0,0,SUM($D16:$F16))</f>
        <v>0</v>
      </c>
      <c r="AA16" s="57">
        <f>IF(N16=0,0,SUM($D16:$F16))</f>
        <v>0</v>
      </c>
    </row>
    <row r="17" spans="1:27" x14ac:dyDescent="0.25">
      <c r="A17" s="2" t="s">
        <v>28</v>
      </c>
      <c r="B17" s="3" t="s">
        <v>27</v>
      </c>
      <c r="C17" s="4" t="s">
        <v>17</v>
      </c>
      <c r="D17" s="18">
        <v>9.1300000000000008</v>
      </c>
      <c r="E17" s="19"/>
      <c r="F17" s="20"/>
      <c r="G17" s="49" t="s">
        <v>84</v>
      </c>
      <c r="H17" s="31"/>
      <c r="I17" s="31"/>
      <c r="J17" s="31"/>
      <c r="K17" s="49"/>
      <c r="L17" s="31" t="s">
        <v>89</v>
      </c>
      <c r="M17" s="31"/>
      <c r="N17" s="53"/>
      <c r="S17" s="57">
        <f>IF(G17=0,0,SUM($D17:$F17))</f>
        <v>9.1300000000000008</v>
      </c>
      <c r="T17" s="57">
        <f>IF(H17=0,0,SUM($D17:$F17))</f>
        <v>0</v>
      </c>
      <c r="U17" s="57">
        <f>IF(I17=0,0,SUM($D17:$F17))</f>
        <v>0</v>
      </c>
      <c r="V17" s="57">
        <f>IF(J17=0,0,SUM($D17:$F17))</f>
        <v>0</v>
      </c>
      <c r="X17" s="57">
        <f>IF(K17=0,0,SUM($D17:$F17))</f>
        <v>0</v>
      </c>
      <c r="Y17" s="57">
        <f>IF(L17=0,0,SUM($D17:$F17))</f>
        <v>9.1300000000000008</v>
      </c>
      <c r="Z17" s="57">
        <f>IF(M17=0,0,SUM($D17:$F17))</f>
        <v>0</v>
      </c>
      <c r="AA17" s="57">
        <f>IF(N17=0,0,SUM($D17:$F17))</f>
        <v>0</v>
      </c>
    </row>
    <row r="18" spans="1:27" x14ac:dyDescent="0.25">
      <c r="A18" s="2" t="s">
        <v>29</v>
      </c>
      <c r="B18" s="3" t="s">
        <v>27</v>
      </c>
      <c r="C18" s="4" t="s">
        <v>17</v>
      </c>
      <c r="D18" s="18">
        <v>6.87</v>
      </c>
      <c r="E18" s="19"/>
      <c r="F18" s="20"/>
      <c r="G18" s="49" t="s">
        <v>84</v>
      </c>
      <c r="H18" s="31"/>
      <c r="I18" s="31"/>
      <c r="J18" s="31"/>
      <c r="K18" s="49"/>
      <c r="L18" s="31" t="s">
        <v>89</v>
      </c>
      <c r="M18" s="31"/>
      <c r="N18" s="53"/>
      <c r="S18" s="57">
        <f>IF(G18=0,0,SUM($D18:$F18))</f>
        <v>6.87</v>
      </c>
      <c r="T18" s="57">
        <f>IF(H18=0,0,SUM($D18:$F18))</f>
        <v>0</v>
      </c>
      <c r="U18" s="57">
        <f>IF(I18=0,0,SUM($D18:$F18))</f>
        <v>0</v>
      </c>
      <c r="V18" s="57">
        <f>IF(J18=0,0,SUM($D18:$F18))</f>
        <v>0</v>
      </c>
      <c r="X18" s="57">
        <f>IF(K18=0,0,SUM($D18:$F18))</f>
        <v>0</v>
      </c>
      <c r="Y18" s="57">
        <f>IF(L18=0,0,SUM($D18:$F18))</f>
        <v>6.87</v>
      </c>
      <c r="Z18" s="57">
        <f>IF(M18=0,0,SUM($D18:$F18))</f>
        <v>0</v>
      </c>
      <c r="AA18" s="57">
        <f>IF(N18=0,0,SUM($D18:$F18))</f>
        <v>0</v>
      </c>
    </row>
    <row r="19" spans="1:27" x14ac:dyDescent="0.25">
      <c r="A19" s="2" t="s">
        <v>30</v>
      </c>
      <c r="B19" s="3" t="s">
        <v>27</v>
      </c>
      <c r="C19" s="4" t="s">
        <v>17</v>
      </c>
      <c r="D19" s="18">
        <v>2.64</v>
      </c>
      <c r="E19" s="19"/>
      <c r="F19" s="20"/>
      <c r="G19" s="49" t="s">
        <v>84</v>
      </c>
      <c r="H19" s="31"/>
      <c r="I19" s="31"/>
      <c r="J19" s="31"/>
      <c r="K19" s="49"/>
      <c r="L19" s="31" t="s">
        <v>89</v>
      </c>
      <c r="M19" s="31"/>
      <c r="N19" s="53"/>
      <c r="S19" s="57">
        <f>IF(G19=0,0,SUM($D19:$F19))</f>
        <v>2.64</v>
      </c>
      <c r="T19" s="57">
        <f>IF(H19=0,0,SUM($D19:$F19))</f>
        <v>0</v>
      </c>
      <c r="U19" s="57">
        <f>IF(I19=0,0,SUM($D19:$F19))</f>
        <v>0</v>
      </c>
      <c r="V19" s="57">
        <f>IF(J19=0,0,SUM($D19:$F19))</f>
        <v>0</v>
      </c>
      <c r="X19" s="57">
        <f>IF(K19=0,0,SUM($D19:$F19))</f>
        <v>0</v>
      </c>
      <c r="Y19" s="57">
        <f>IF(L19=0,0,SUM($D19:$F19))</f>
        <v>2.64</v>
      </c>
      <c r="Z19" s="57">
        <f>IF(M19=0,0,SUM($D19:$F19))</f>
        <v>0</v>
      </c>
      <c r="AA19" s="57">
        <f>IF(N19=0,0,SUM($D19:$F19))</f>
        <v>0</v>
      </c>
    </row>
    <row r="20" spans="1:27" x14ac:dyDescent="0.25">
      <c r="A20" s="2" t="s">
        <v>31</v>
      </c>
      <c r="B20" s="3" t="s">
        <v>12</v>
      </c>
      <c r="C20" s="4" t="s">
        <v>17</v>
      </c>
      <c r="D20" s="18">
        <v>20.07</v>
      </c>
      <c r="E20" s="19"/>
      <c r="F20" s="20"/>
      <c r="G20" s="49" t="s">
        <v>84</v>
      </c>
      <c r="H20" s="31"/>
      <c r="I20" s="31"/>
      <c r="J20" s="31"/>
      <c r="K20" s="49"/>
      <c r="L20" s="31" t="s">
        <v>89</v>
      </c>
      <c r="M20" s="31"/>
      <c r="N20" s="53"/>
      <c r="S20" s="57">
        <f>IF(G20=0,0,SUM($D20:$F20))</f>
        <v>20.07</v>
      </c>
      <c r="T20" s="57">
        <f>IF(H20=0,0,SUM($D20:$F20))</f>
        <v>0</v>
      </c>
      <c r="U20" s="57">
        <f>IF(I20=0,0,SUM($D20:$F20))</f>
        <v>0</v>
      </c>
      <c r="V20" s="57">
        <f>IF(J20=0,0,SUM($D20:$F20))</f>
        <v>0</v>
      </c>
      <c r="X20" s="57">
        <f>IF(K20=0,0,SUM($D20:$F20))</f>
        <v>0</v>
      </c>
      <c r="Y20" s="57">
        <f>IF(L20=0,0,SUM($D20:$F20))</f>
        <v>20.07</v>
      </c>
      <c r="Z20" s="57">
        <f>IF(M20=0,0,SUM($D20:$F20))</f>
        <v>0</v>
      </c>
      <c r="AA20" s="57">
        <f>IF(N20=0,0,SUM($D20:$F20))</f>
        <v>0</v>
      </c>
    </row>
    <row r="21" spans="1:27" x14ac:dyDescent="0.25">
      <c r="A21" s="2" t="s">
        <v>75</v>
      </c>
      <c r="B21" s="3" t="s">
        <v>13</v>
      </c>
      <c r="C21" s="4" t="s">
        <v>17</v>
      </c>
      <c r="D21" s="18">
        <v>8.64</v>
      </c>
      <c r="E21" s="19"/>
      <c r="F21" s="20"/>
      <c r="G21" s="49" t="s">
        <v>84</v>
      </c>
      <c r="H21" s="31"/>
      <c r="I21" s="31"/>
      <c r="J21" s="31"/>
      <c r="K21" s="49"/>
      <c r="L21" s="31" t="s">
        <v>89</v>
      </c>
      <c r="M21" s="31"/>
      <c r="N21" s="53"/>
      <c r="S21" s="57">
        <f>IF(G21=0,0,SUM($D21:$F21))</f>
        <v>8.64</v>
      </c>
      <c r="T21" s="57">
        <f>IF(H21=0,0,SUM($D21:$F21))</f>
        <v>0</v>
      </c>
      <c r="U21" s="57">
        <f>IF(I21=0,0,SUM($D21:$F21))</f>
        <v>0</v>
      </c>
      <c r="V21" s="57">
        <f>IF(J21=0,0,SUM($D21:$F21))</f>
        <v>0</v>
      </c>
      <c r="X21" s="57">
        <f>IF(K21=0,0,SUM($D21:$F21))</f>
        <v>0</v>
      </c>
      <c r="Y21" s="57">
        <f>IF(L21=0,0,SUM($D21:$F21))</f>
        <v>8.64</v>
      </c>
      <c r="Z21" s="57">
        <f>IF(M21=0,0,SUM($D21:$F21))</f>
        <v>0</v>
      </c>
      <c r="AA21" s="57">
        <f>IF(N21=0,0,SUM($D21:$F21))</f>
        <v>0</v>
      </c>
    </row>
    <row r="22" spans="1:27" x14ac:dyDescent="0.25">
      <c r="A22" s="2" t="s">
        <v>33</v>
      </c>
      <c r="B22" s="3" t="s">
        <v>23</v>
      </c>
      <c r="C22" s="4" t="s">
        <v>32</v>
      </c>
      <c r="D22" s="18"/>
      <c r="E22" s="19"/>
      <c r="F22" s="20">
        <v>165.17</v>
      </c>
      <c r="G22" s="49" t="s">
        <v>84</v>
      </c>
      <c r="H22" s="31"/>
      <c r="I22" s="31"/>
      <c r="J22" s="31"/>
      <c r="K22" s="49"/>
      <c r="L22" s="31" t="s">
        <v>89</v>
      </c>
      <c r="M22" s="31"/>
      <c r="N22" s="53"/>
      <c r="S22" s="57">
        <f>IF(G22=0,0,SUM($D22:$F22))</f>
        <v>165.17</v>
      </c>
      <c r="T22" s="57">
        <f>IF(H22=0,0,SUM($D22:$F22))</f>
        <v>0</v>
      </c>
      <c r="U22" s="57">
        <f>IF(I22=0,0,SUM($D22:$F22))</f>
        <v>0</v>
      </c>
      <c r="V22" s="57">
        <f>IF(J22=0,0,SUM($D22:$F22))</f>
        <v>0</v>
      </c>
      <c r="X22" s="57">
        <f>IF(K22=0,0,SUM($D22:$F22))</f>
        <v>0</v>
      </c>
      <c r="Y22" s="57">
        <f>IF(L22=0,0,SUM($D22:$F22))</f>
        <v>165.17</v>
      </c>
      <c r="Z22" s="57">
        <f>IF(M22=0,0,SUM($D22:$F22))</f>
        <v>0</v>
      </c>
      <c r="AA22" s="57">
        <f>IF(N22=0,0,SUM($D22:$F22))</f>
        <v>0</v>
      </c>
    </row>
    <row r="23" spans="1:27" x14ac:dyDescent="0.25">
      <c r="A23" s="2" t="s">
        <v>34</v>
      </c>
      <c r="B23" s="3" t="s">
        <v>13</v>
      </c>
      <c r="C23" s="4" t="s">
        <v>32</v>
      </c>
      <c r="D23" s="18">
        <v>9.5299999999999994</v>
      </c>
      <c r="E23" s="19"/>
      <c r="F23" s="20"/>
      <c r="G23" s="49" t="s">
        <v>84</v>
      </c>
      <c r="H23" s="31"/>
      <c r="I23" s="31"/>
      <c r="J23" s="31"/>
      <c r="K23" s="49"/>
      <c r="L23" s="31" t="s">
        <v>89</v>
      </c>
      <c r="M23" s="31"/>
      <c r="N23" s="53"/>
      <c r="S23" s="57">
        <f>IF(G23=0,0,SUM($D23:$F23))</f>
        <v>9.5299999999999994</v>
      </c>
      <c r="T23" s="57">
        <f>IF(H23=0,0,SUM($D23:$F23))</f>
        <v>0</v>
      </c>
      <c r="U23" s="57">
        <f>IF(I23=0,0,SUM($D23:$F23))</f>
        <v>0</v>
      </c>
      <c r="V23" s="57">
        <f>IF(J23=0,0,SUM($D23:$F23))</f>
        <v>0</v>
      </c>
      <c r="X23" s="57">
        <f>IF(K23=0,0,SUM($D23:$F23))</f>
        <v>0</v>
      </c>
      <c r="Y23" s="57">
        <f>IF(L23=0,0,SUM($D23:$F23))</f>
        <v>9.5299999999999994</v>
      </c>
      <c r="Z23" s="57">
        <f>IF(M23=0,0,SUM($D23:$F23))</f>
        <v>0</v>
      </c>
      <c r="AA23" s="57">
        <f>IF(N23=0,0,SUM($D23:$F23))</f>
        <v>0</v>
      </c>
    </row>
    <row r="24" spans="1:27" x14ac:dyDescent="0.25">
      <c r="A24" s="2" t="s">
        <v>35</v>
      </c>
      <c r="B24" s="3" t="s">
        <v>14</v>
      </c>
      <c r="C24" s="4" t="s">
        <v>32</v>
      </c>
      <c r="D24" s="18"/>
      <c r="E24" s="19"/>
      <c r="F24" s="20">
        <v>21.67</v>
      </c>
      <c r="G24" s="49" t="s">
        <v>84</v>
      </c>
      <c r="H24" s="31"/>
      <c r="I24" s="31"/>
      <c r="J24" s="31"/>
      <c r="K24" s="49"/>
      <c r="L24" s="31" t="s">
        <v>89</v>
      </c>
      <c r="M24" s="31"/>
      <c r="N24" s="53"/>
      <c r="S24" s="57">
        <f>IF(G24=0,0,SUM($D24:$F24))</f>
        <v>21.67</v>
      </c>
      <c r="T24" s="57">
        <f>IF(H24=0,0,SUM($D24:$F24))</f>
        <v>0</v>
      </c>
      <c r="U24" s="57">
        <f>IF(I24=0,0,SUM($D24:$F24))</f>
        <v>0</v>
      </c>
      <c r="V24" s="57">
        <f>IF(J24=0,0,SUM($D24:$F24))</f>
        <v>0</v>
      </c>
      <c r="X24" s="57">
        <f>IF(K24=0,0,SUM($D24:$F24))</f>
        <v>0</v>
      </c>
      <c r="Y24" s="57">
        <f>IF(L24=0,0,SUM($D24:$F24))</f>
        <v>21.67</v>
      </c>
      <c r="Z24" s="57">
        <f>IF(M24=0,0,SUM($D24:$F24))</f>
        <v>0</v>
      </c>
      <c r="AA24" s="57">
        <f>IF(N24=0,0,SUM($D24:$F24))</f>
        <v>0</v>
      </c>
    </row>
    <row r="25" spans="1:27" x14ac:dyDescent="0.25">
      <c r="A25" s="2" t="s">
        <v>36</v>
      </c>
      <c r="B25" s="3" t="s">
        <v>41</v>
      </c>
      <c r="C25" s="4" t="s">
        <v>32</v>
      </c>
      <c r="D25" s="18"/>
      <c r="E25" s="19">
        <v>10.06</v>
      </c>
      <c r="F25" s="20"/>
      <c r="G25" s="49" t="s">
        <v>84</v>
      </c>
      <c r="H25" s="31"/>
      <c r="I25" s="31"/>
      <c r="J25" s="31"/>
      <c r="K25" s="49"/>
      <c r="L25" s="31" t="s">
        <v>89</v>
      </c>
      <c r="M25" s="31"/>
      <c r="N25" s="53"/>
      <c r="S25" s="57">
        <f>IF(G25=0,0,SUM($D25:$F25))</f>
        <v>10.06</v>
      </c>
      <c r="T25" s="57">
        <f>IF(H25=0,0,SUM($D25:$F25))</f>
        <v>0</v>
      </c>
      <c r="U25" s="57">
        <f>IF(I25=0,0,SUM($D25:$F25))</f>
        <v>0</v>
      </c>
      <c r="V25" s="57">
        <f>IF(J25=0,0,SUM($D25:$F25))</f>
        <v>0</v>
      </c>
      <c r="X25" s="57">
        <f>IF(K25=0,0,SUM($D25:$F25))</f>
        <v>0</v>
      </c>
      <c r="Y25" s="57">
        <f>IF(L25=0,0,SUM($D25:$F25))</f>
        <v>10.06</v>
      </c>
      <c r="Z25" s="57">
        <f>IF(M25=0,0,SUM($D25:$F25))</f>
        <v>0</v>
      </c>
      <c r="AA25" s="57">
        <f>IF(N25=0,0,SUM($D25:$F25))</f>
        <v>0</v>
      </c>
    </row>
    <row r="26" spans="1:27" x14ac:dyDescent="0.25">
      <c r="A26" s="24" t="s">
        <v>37</v>
      </c>
      <c r="B26" s="25" t="s">
        <v>14</v>
      </c>
      <c r="C26" s="26" t="s">
        <v>32</v>
      </c>
      <c r="D26" s="27"/>
      <c r="E26" s="28">
        <v>6.08</v>
      </c>
      <c r="F26" s="22"/>
      <c r="G26" s="49" t="s">
        <v>84</v>
      </c>
      <c r="H26" s="31"/>
      <c r="I26" s="31"/>
      <c r="J26" s="31"/>
      <c r="K26" s="49"/>
      <c r="L26" s="31" t="s">
        <v>89</v>
      </c>
      <c r="M26" s="31"/>
      <c r="N26" s="53"/>
      <c r="S26" s="57">
        <f>IF(G26=0,0,SUM($D26:$F26))</f>
        <v>6.08</v>
      </c>
      <c r="T26" s="57">
        <f>IF(H26=0,0,SUM($D26:$F26))</f>
        <v>0</v>
      </c>
      <c r="U26" s="57">
        <f>IF(I26=0,0,SUM($D26:$F26))</f>
        <v>0</v>
      </c>
      <c r="V26" s="57">
        <f>IF(J26=0,0,SUM($D26:$F26))</f>
        <v>0</v>
      </c>
      <c r="X26" s="57">
        <f>IF(K26=0,0,SUM($D26:$F26))</f>
        <v>0</v>
      </c>
      <c r="Y26" s="57">
        <f>IF(L26=0,0,SUM($D26:$F26))</f>
        <v>6.08</v>
      </c>
      <c r="Z26" s="57">
        <f>IF(M26=0,0,SUM($D26:$F26))</f>
        <v>0</v>
      </c>
      <c r="AA26" s="57">
        <f>IF(N26=0,0,SUM($D26:$F26))</f>
        <v>0</v>
      </c>
    </row>
    <row r="27" spans="1:27" x14ac:dyDescent="0.25">
      <c r="A27" s="24" t="s">
        <v>38</v>
      </c>
      <c r="B27" s="25" t="s">
        <v>12</v>
      </c>
      <c r="C27" s="26" t="s">
        <v>32</v>
      </c>
      <c r="D27" s="27"/>
      <c r="E27" s="28">
        <v>28.76</v>
      </c>
      <c r="F27" s="20"/>
      <c r="G27" s="49" t="s">
        <v>84</v>
      </c>
      <c r="H27" s="31"/>
      <c r="I27" s="31"/>
      <c r="J27" s="31"/>
      <c r="K27" s="49"/>
      <c r="L27" s="31" t="s">
        <v>89</v>
      </c>
      <c r="M27" s="31"/>
      <c r="N27" s="53"/>
      <c r="S27" s="57">
        <f>IF(G27=0,0,SUM($D27:$F27))</f>
        <v>28.76</v>
      </c>
      <c r="T27" s="57">
        <f>IF(H27=0,0,SUM($D27:$F27))</f>
        <v>0</v>
      </c>
      <c r="U27" s="57">
        <f>IF(I27=0,0,SUM($D27:$F27))</f>
        <v>0</v>
      </c>
      <c r="V27" s="57">
        <f>IF(J27=0,0,SUM($D27:$F27))</f>
        <v>0</v>
      </c>
      <c r="X27" s="57">
        <f>IF(K27=0,0,SUM($D27:$F27))</f>
        <v>0</v>
      </c>
      <c r="Y27" s="57">
        <f>IF(L27=0,0,SUM($D27:$F27))</f>
        <v>28.76</v>
      </c>
      <c r="Z27" s="57">
        <f>IF(M27=0,0,SUM($D27:$F27))</f>
        <v>0</v>
      </c>
      <c r="AA27" s="57">
        <f>IF(N27=0,0,SUM($D27:$F27))</f>
        <v>0</v>
      </c>
    </row>
    <row r="28" spans="1:27" x14ac:dyDescent="0.25">
      <c r="A28" s="2" t="s">
        <v>39</v>
      </c>
      <c r="B28" s="3" t="s">
        <v>27</v>
      </c>
      <c r="C28" s="4" t="s">
        <v>32</v>
      </c>
      <c r="D28" s="18">
        <v>4.07</v>
      </c>
      <c r="E28" s="19"/>
      <c r="F28" s="20"/>
      <c r="G28" s="49" t="s">
        <v>84</v>
      </c>
      <c r="H28" s="31"/>
      <c r="I28" s="31"/>
      <c r="J28" s="31"/>
      <c r="K28" s="49"/>
      <c r="L28" s="31" t="s">
        <v>89</v>
      </c>
      <c r="M28" s="31"/>
      <c r="N28" s="53"/>
      <c r="O28" s="21"/>
      <c r="S28" s="57">
        <f>IF(G28=0,0,SUM($D28:$F28))</f>
        <v>4.07</v>
      </c>
      <c r="T28" s="57">
        <f>IF(H28=0,0,SUM($D28:$F28))</f>
        <v>0</v>
      </c>
      <c r="U28" s="57">
        <f>IF(I28=0,0,SUM($D28:$F28))</f>
        <v>0</v>
      </c>
      <c r="V28" s="57">
        <f>IF(J28=0,0,SUM($D28:$F28))</f>
        <v>0</v>
      </c>
      <c r="X28" s="57">
        <f>IF(K28=0,0,SUM($D28:$F28))</f>
        <v>0</v>
      </c>
      <c r="Y28" s="57">
        <f>IF(L28=0,0,SUM($D28:$F28))</f>
        <v>4.07</v>
      </c>
      <c r="Z28" s="57">
        <f>IF(M28=0,0,SUM($D28:$F28))</f>
        <v>0</v>
      </c>
      <c r="AA28" s="57">
        <f>IF(N28=0,0,SUM($D28:$F28))</f>
        <v>0</v>
      </c>
    </row>
    <row r="29" spans="1:27" x14ac:dyDescent="0.25">
      <c r="A29" s="2" t="s">
        <v>40</v>
      </c>
      <c r="B29" s="3" t="s">
        <v>41</v>
      </c>
      <c r="C29" s="4" t="s">
        <v>32</v>
      </c>
      <c r="D29" s="18">
        <v>6.93</v>
      </c>
      <c r="E29" s="19"/>
      <c r="F29" s="20"/>
      <c r="G29" s="49" t="s">
        <v>84</v>
      </c>
      <c r="H29" s="31"/>
      <c r="I29" s="31"/>
      <c r="J29" s="31"/>
      <c r="K29" s="49"/>
      <c r="L29" s="31" t="s">
        <v>89</v>
      </c>
      <c r="M29" s="31"/>
      <c r="N29" s="53"/>
      <c r="O29" s="21"/>
      <c r="S29" s="57">
        <f>IF(G29=0,0,SUM($D29:$F29))</f>
        <v>6.93</v>
      </c>
      <c r="T29" s="57">
        <f>IF(H29=0,0,SUM($D29:$F29))</f>
        <v>0</v>
      </c>
      <c r="U29" s="57">
        <f>IF(I29=0,0,SUM($D29:$F29))</f>
        <v>0</v>
      </c>
      <c r="V29" s="57">
        <f>IF(J29=0,0,SUM($D29:$F29))</f>
        <v>0</v>
      </c>
      <c r="X29" s="57">
        <f>IF(K29=0,0,SUM($D29:$F29))</f>
        <v>0</v>
      </c>
      <c r="Y29" s="57">
        <f>IF(L29=0,0,SUM($D29:$F29))</f>
        <v>6.93</v>
      </c>
      <c r="Z29" s="57">
        <f>IF(M29=0,0,SUM($D29:$F29))</f>
        <v>0</v>
      </c>
      <c r="AA29" s="57">
        <f>IF(N29=0,0,SUM($D29:$F29))</f>
        <v>0</v>
      </c>
    </row>
    <row r="30" spans="1:27" x14ac:dyDescent="0.25">
      <c r="A30" s="2" t="s">
        <v>42</v>
      </c>
      <c r="B30" s="3" t="s">
        <v>27</v>
      </c>
      <c r="C30" s="4" t="s">
        <v>32</v>
      </c>
      <c r="D30" s="18">
        <v>4.4800000000000004</v>
      </c>
      <c r="E30" s="19"/>
      <c r="F30" s="20"/>
      <c r="G30" s="49" t="s">
        <v>84</v>
      </c>
      <c r="H30" s="31"/>
      <c r="I30" s="31"/>
      <c r="J30" s="31"/>
      <c r="K30" s="49"/>
      <c r="L30" s="31" t="s">
        <v>89</v>
      </c>
      <c r="M30" s="31"/>
      <c r="N30" s="53"/>
      <c r="S30" s="57">
        <f>IF(G30=0,0,SUM($D30:$F30))</f>
        <v>4.4800000000000004</v>
      </c>
      <c r="T30" s="57">
        <f>IF(H30=0,0,SUM($D30:$F30))</f>
        <v>0</v>
      </c>
      <c r="U30" s="57">
        <f>IF(I30=0,0,SUM($D30:$F30))</f>
        <v>0</v>
      </c>
      <c r="V30" s="57">
        <f>IF(J30=0,0,SUM($D30:$F30))</f>
        <v>0</v>
      </c>
      <c r="X30" s="57">
        <f>IF(K30=0,0,SUM($D30:$F30))</f>
        <v>0</v>
      </c>
      <c r="Y30" s="57">
        <f>IF(L30=0,0,SUM($D30:$F30))</f>
        <v>4.4800000000000004</v>
      </c>
      <c r="Z30" s="57">
        <f>IF(M30=0,0,SUM($D30:$F30))</f>
        <v>0</v>
      </c>
      <c r="AA30" s="57">
        <f>IF(N30=0,0,SUM($D30:$F30))</f>
        <v>0</v>
      </c>
    </row>
    <row r="31" spans="1:27" x14ac:dyDescent="0.25">
      <c r="A31" s="2" t="s">
        <v>43</v>
      </c>
      <c r="B31" s="3" t="s">
        <v>27</v>
      </c>
      <c r="C31" s="4" t="s">
        <v>32</v>
      </c>
      <c r="D31" s="18">
        <v>4.12</v>
      </c>
      <c r="E31" s="19"/>
      <c r="F31" s="20"/>
      <c r="G31" s="49" t="s">
        <v>84</v>
      </c>
      <c r="H31" s="31"/>
      <c r="I31" s="31"/>
      <c r="J31" s="31"/>
      <c r="K31" s="49"/>
      <c r="L31" s="31" t="s">
        <v>89</v>
      </c>
      <c r="M31" s="31"/>
      <c r="N31" s="53"/>
      <c r="S31" s="57">
        <f>IF(G31=0,0,SUM($D31:$F31))</f>
        <v>4.12</v>
      </c>
      <c r="T31" s="57">
        <f>IF(H31=0,0,SUM($D31:$F31))</f>
        <v>0</v>
      </c>
      <c r="U31" s="57">
        <f>IF(I31=0,0,SUM($D31:$F31))</f>
        <v>0</v>
      </c>
      <c r="V31" s="57">
        <f>IF(J31=0,0,SUM($D31:$F31))</f>
        <v>0</v>
      </c>
      <c r="X31" s="57">
        <f>IF(K31=0,0,SUM($D31:$F31))</f>
        <v>0</v>
      </c>
      <c r="Y31" s="57">
        <f>IF(L31=0,0,SUM($D31:$F31))</f>
        <v>4.12</v>
      </c>
      <c r="Z31" s="57">
        <f>IF(M31=0,0,SUM($D31:$F31))</f>
        <v>0</v>
      </c>
      <c r="AA31" s="57">
        <f>IF(N31=0,0,SUM($D31:$F31))</f>
        <v>0</v>
      </c>
    </row>
    <row r="32" spans="1:27" x14ac:dyDescent="0.25">
      <c r="A32" s="2" t="s">
        <v>44</v>
      </c>
      <c r="B32" s="3" t="s">
        <v>13</v>
      </c>
      <c r="C32" s="4" t="s">
        <v>32</v>
      </c>
      <c r="D32" s="18">
        <v>10.41</v>
      </c>
      <c r="E32" s="19"/>
      <c r="F32" s="20"/>
      <c r="G32" s="49" t="s">
        <v>84</v>
      </c>
      <c r="H32" s="31"/>
      <c r="I32" s="31"/>
      <c r="J32" s="31"/>
      <c r="K32" s="49"/>
      <c r="L32" s="31" t="s">
        <v>89</v>
      </c>
      <c r="M32" s="31"/>
      <c r="N32" s="53"/>
      <c r="S32" s="57">
        <f>IF(G32=0,0,SUM($D32:$F32))</f>
        <v>10.41</v>
      </c>
      <c r="T32" s="57">
        <f>IF(H32=0,0,SUM($D32:$F32))</f>
        <v>0</v>
      </c>
      <c r="U32" s="57">
        <f>IF(I32=0,0,SUM($D32:$F32))</f>
        <v>0</v>
      </c>
      <c r="V32" s="57">
        <f>IF(J32=0,0,SUM($D32:$F32))</f>
        <v>0</v>
      </c>
      <c r="X32" s="57">
        <f>IF(K32=0,0,SUM($D32:$F32))</f>
        <v>0</v>
      </c>
      <c r="Y32" s="57">
        <f>IF(L32=0,0,SUM($D32:$F32))</f>
        <v>10.41</v>
      </c>
      <c r="Z32" s="57">
        <f>IF(M32=0,0,SUM($D32:$F32))</f>
        <v>0</v>
      </c>
      <c r="AA32" s="57">
        <f>IF(N32=0,0,SUM($D32:$F32))</f>
        <v>0</v>
      </c>
    </row>
    <row r="33" spans="1:27" x14ac:dyDescent="0.25">
      <c r="A33" s="2" t="s">
        <v>74</v>
      </c>
      <c r="B33" s="3" t="s">
        <v>14</v>
      </c>
      <c r="C33" s="4" t="s">
        <v>32</v>
      </c>
      <c r="D33" s="18"/>
      <c r="E33" s="19"/>
      <c r="F33" s="20">
        <v>22.52</v>
      </c>
      <c r="G33" s="49" t="s">
        <v>84</v>
      </c>
      <c r="H33" s="31"/>
      <c r="I33" s="31"/>
      <c r="J33" s="31"/>
      <c r="K33" s="49"/>
      <c r="L33" s="31" t="s">
        <v>89</v>
      </c>
      <c r="M33" s="31"/>
      <c r="N33" s="53"/>
      <c r="S33" s="57">
        <f>IF(G33=0,0,SUM($D33:$F33))</f>
        <v>22.52</v>
      </c>
      <c r="T33" s="57">
        <f>IF(H33=0,0,SUM($D33:$F33))</f>
        <v>0</v>
      </c>
      <c r="U33" s="57">
        <f>IF(I33=0,0,SUM($D33:$F33))</f>
        <v>0</v>
      </c>
      <c r="V33" s="57">
        <f>IF(J33=0,0,SUM($D33:$F33))</f>
        <v>0</v>
      </c>
      <c r="X33" s="57">
        <f>IF(K33=0,0,SUM($D33:$F33))</f>
        <v>0</v>
      </c>
      <c r="Y33" s="57">
        <f>IF(L33=0,0,SUM($D33:$F33))</f>
        <v>22.52</v>
      </c>
      <c r="Z33" s="57">
        <f>IF(M33=0,0,SUM($D33:$F33))</f>
        <v>0</v>
      </c>
      <c r="AA33" s="57">
        <f>IF(N33=0,0,SUM($D33:$F33))</f>
        <v>0</v>
      </c>
    </row>
    <row r="34" spans="1:27" x14ac:dyDescent="0.25">
      <c r="A34" s="24" t="s">
        <v>45</v>
      </c>
      <c r="B34" s="25" t="s">
        <v>23</v>
      </c>
      <c r="C34" s="26" t="s">
        <v>32</v>
      </c>
      <c r="D34" s="27"/>
      <c r="E34" s="29"/>
      <c r="F34" s="30">
        <v>7.8</v>
      </c>
      <c r="G34" s="49" t="s">
        <v>84</v>
      </c>
      <c r="H34" s="31"/>
      <c r="I34" s="31"/>
      <c r="J34" s="31"/>
      <c r="K34" s="49"/>
      <c r="L34" s="31" t="s">
        <v>89</v>
      </c>
      <c r="M34" s="31"/>
      <c r="N34" s="53"/>
      <c r="S34" s="57">
        <f>IF(G34=0,0,SUM($D34:$F34))</f>
        <v>7.8</v>
      </c>
      <c r="T34" s="57">
        <f>IF(H34=0,0,SUM($D34:$F34))</f>
        <v>0</v>
      </c>
      <c r="U34" s="57">
        <f>IF(I34=0,0,SUM($D34:$F34))</f>
        <v>0</v>
      </c>
      <c r="V34" s="57">
        <f>IF(J34=0,0,SUM($D34:$F34))</f>
        <v>0</v>
      </c>
      <c r="X34" s="57">
        <f>IF(K34=0,0,SUM($D34:$F34))</f>
        <v>0</v>
      </c>
      <c r="Y34" s="57">
        <f>IF(L34=0,0,SUM($D34:$F34))</f>
        <v>7.8</v>
      </c>
      <c r="Z34" s="57">
        <f>IF(M34=0,0,SUM($D34:$F34))</f>
        <v>0</v>
      </c>
      <c r="AA34" s="57">
        <f>IF(N34=0,0,SUM($D34:$F34))</f>
        <v>0</v>
      </c>
    </row>
    <row r="35" spans="1:27" x14ac:dyDescent="0.25">
      <c r="A35" s="24" t="s">
        <v>47</v>
      </c>
      <c r="B35" s="25" t="s">
        <v>76</v>
      </c>
      <c r="C35" s="26" t="s">
        <v>46</v>
      </c>
      <c r="D35" s="27"/>
      <c r="E35" s="28">
        <f>42.36/2</f>
        <v>21.18</v>
      </c>
      <c r="F35" s="30">
        <f>42.36/2</f>
        <v>21.18</v>
      </c>
      <c r="G35" s="49" t="s">
        <v>84</v>
      </c>
      <c r="H35" s="31"/>
      <c r="I35" s="31"/>
      <c r="J35" s="31"/>
      <c r="K35" s="49"/>
      <c r="L35" s="31" t="s">
        <v>89</v>
      </c>
      <c r="M35" s="31"/>
      <c r="N35" s="53"/>
      <c r="S35" s="57">
        <f>IF(G35=0,0,SUM($D35:$F35))</f>
        <v>42.36</v>
      </c>
      <c r="T35" s="57">
        <f>IF(H35=0,0,SUM($D35:$F35))</f>
        <v>0</v>
      </c>
      <c r="U35" s="57">
        <f>IF(I35=0,0,SUM($D35:$F35))</f>
        <v>0</v>
      </c>
      <c r="V35" s="57">
        <f>IF(J35=0,0,SUM($D35:$F35))</f>
        <v>0</v>
      </c>
      <c r="X35" s="57">
        <f>IF(K35=0,0,SUM($D35:$F35))</f>
        <v>0</v>
      </c>
      <c r="Y35" s="57">
        <f>IF(L35=0,0,SUM($D35:$F35))</f>
        <v>42.36</v>
      </c>
      <c r="Z35" s="57">
        <f>IF(M35=0,0,SUM($D35:$F35))</f>
        <v>0</v>
      </c>
      <c r="AA35" s="57">
        <f>IF(N35=0,0,SUM($D35:$F35))</f>
        <v>0</v>
      </c>
    </row>
    <row r="36" spans="1:27" x14ac:dyDescent="0.25">
      <c r="A36" s="2" t="s">
        <v>48</v>
      </c>
      <c r="B36" s="3" t="s">
        <v>13</v>
      </c>
      <c r="C36" s="4" t="s">
        <v>46</v>
      </c>
      <c r="D36" s="18">
        <v>9.75</v>
      </c>
      <c r="E36" s="19"/>
      <c r="F36" s="20"/>
      <c r="G36" s="49" t="s">
        <v>84</v>
      </c>
      <c r="H36" s="31"/>
      <c r="I36" s="31"/>
      <c r="J36" s="31"/>
      <c r="K36" s="49"/>
      <c r="L36" s="31" t="s">
        <v>89</v>
      </c>
      <c r="M36" s="31"/>
      <c r="N36" s="53"/>
      <c r="O36" s="21" t="s">
        <v>82</v>
      </c>
      <c r="S36" s="57">
        <f>IF(G36=0,0,SUM($D36:$F36))</f>
        <v>9.75</v>
      </c>
      <c r="T36" s="57">
        <f>IF(H36=0,0,SUM($D36:$F36))</f>
        <v>0</v>
      </c>
      <c r="U36" s="57">
        <f>IF(I36=0,0,SUM($D36:$F36))</f>
        <v>0</v>
      </c>
      <c r="V36" s="57">
        <f>IF(J36=0,0,SUM($D36:$F36))</f>
        <v>0</v>
      </c>
      <c r="X36" s="57">
        <f>IF(K36=0,0,SUM($D36:$F36))</f>
        <v>0</v>
      </c>
      <c r="Y36" s="57">
        <f>IF(L36=0,0,SUM($D36:$F36))</f>
        <v>9.75</v>
      </c>
      <c r="Z36" s="57">
        <f>IF(M36=0,0,SUM($D36:$F36))</f>
        <v>0</v>
      </c>
      <c r="AA36" s="57">
        <f>IF(N36=0,0,SUM($D36:$F36))</f>
        <v>0</v>
      </c>
    </row>
    <row r="37" spans="1:27" x14ac:dyDescent="0.25">
      <c r="A37" s="2" t="s">
        <v>49</v>
      </c>
      <c r="B37" s="3" t="s">
        <v>14</v>
      </c>
      <c r="C37" s="4" t="s">
        <v>46</v>
      </c>
      <c r="D37" s="18"/>
      <c r="E37" s="19"/>
      <c r="F37" s="20">
        <v>43.73</v>
      </c>
      <c r="G37" s="49" t="s">
        <v>84</v>
      </c>
      <c r="H37" s="31"/>
      <c r="I37" s="31"/>
      <c r="J37" s="31"/>
      <c r="K37" s="49"/>
      <c r="L37" s="31" t="s">
        <v>89</v>
      </c>
      <c r="M37" s="31"/>
      <c r="N37" s="53"/>
      <c r="S37" s="57">
        <f>IF(G37=0,0,SUM($D37:$F37))</f>
        <v>43.73</v>
      </c>
      <c r="T37" s="57">
        <f>IF(H37=0,0,SUM($D37:$F37))</f>
        <v>0</v>
      </c>
      <c r="U37" s="57">
        <f>IF(I37=0,0,SUM($D37:$F37))</f>
        <v>0</v>
      </c>
      <c r="V37" s="57">
        <f>IF(J37=0,0,SUM($D37:$F37))</f>
        <v>0</v>
      </c>
      <c r="X37" s="57">
        <f>IF(K37=0,0,SUM($D37:$F37))</f>
        <v>0</v>
      </c>
      <c r="Y37" s="57">
        <f>IF(L37=0,0,SUM($D37:$F37))</f>
        <v>43.73</v>
      </c>
      <c r="Z37" s="57">
        <f>IF(M37=0,0,SUM($D37:$F37))</f>
        <v>0</v>
      </c>
      <c r="AA37" s="57">
        <f>IF(N37=0,0,SUM($D37:$F37))</f>
        <v>0</v>
      </c>
    </row>
    <row r="38" spans="1:27" x14ac:dyDescent="0.25">
      <c r="A38" s="2" t="s">
        <v>50</v>
      </c>
      <c r="B38" s="3" t="s">
        <v>77</v>
      </c>
      <c r="C38" s="4" t="s">
        <v>46</v>
      </c>
      <c r="D38" s="18"/>
      <c r="E38" s="19"/>
      <c r="F38" s="20">
        <v>57.6</v>
      </c>
      <c r="G38" s="49" t="s">
        <v>84</v>
      </c>
      <c r="H38" s="31"/>
      <c r="I38" s="31"/>
      <c r="J38" s="31"/>
      <c r="K38" s="49"/>
      <c r="L38" s="31" t="s">
        <v>89</v>
      </c>
      <c r="M38" s="31"/>
      <c r="N38" s="53"/>
      <c r="S38" s="57">
        <f>IF(G38=0,0,SUM($D38:$F38))</f>
        <v>57.6</v>
      </c>
      <c r="T38" s="57">
        <f>IF(H38=0,0,SUM($D38:$F38))</f>
        <v>0</v>
      </c>
      <c r="U38" s="57">
        <f>IF(I38=0,0,SUM($D38:$F38))</f>
        <v>0</v>
      </c>
      <c r="V38" s="57">
        <f>IF(J38=0,0,SUM($D38:$F38))</f>
        <v>0</v>
      </c>
      <c r="X38" s="57">
        <f>IF(K38=0,0,SUM($D38:$F38))</f>
        <v>0</v>
      </c>
      <c r="Y38" s="57">
        <f>IF(L38=0,0,SUM($D38:$F38))</f>
        <v>57.6</v>
      </c>
      <c r="Z38" s="57">
        <f>IF(M38=0,0,SUM($D38:$F38))</f>
        <v>0</v>
      </c>
      <c r="AA38" s="57">
        <f>IF(N38=0,0,SUM($D38:$F38))</f>
        <v>0</v>
      </c>
    </row>
    <row r="39" spans="1:27" x14ac:dyDescent="0.25">
      <c r="A39" s="2" t="s">
        <v>51</v>
      </c>
      <c r="B39" s="3" t="s">
        <v>14</v>
      </c>
      <c r="C39" s="4" t="s">
        <v>46</v>
      </c>
      <c r="D39" s="18"/>
      <c r="E39" s="19"/>
      <c r="F39" s="20">
        <v>22.33</v>
      </c>
      <c r="G39" s="49" t="s">
        <v>84</v>
      </c>
      <c r="H39" s="31"/>
      <c r="I39" s="31"/>
      <c r="J39" s="31"/>
      <c r="K39" s="49"/>
      <c r="L39" s="31" t="s">
        <v>89</v>
      </c>
      <c r="M39" s="31"/>
      <c r="N39" s="53"/>
      <c r="S39" s="57">
        <f>IF(G39=0,0,SUM($D39:$F39))</f>
        <v>22.33</v>
      </c>
      <c r="T39" s="57">
        <f>IF(H39=0,0,SUM($D39:$F39))</f>
        <v>0</v>
      </c>
      <c r="U39" s="57">
        <f>IF(I39=0,0,SUM($D39:$F39))</f>
        <v>0</v>
      </c>
      <c r="V39" s="57">
        <f>IF(J39=0,0,SUM($D39:$F39))</f>
        <v>0</v>
      </c>
      <c r="X39" s="57">
        <f>IF(K39=0,0,SUM($D39:$F39))</f>
        <v>0</v>
      </c>
      <c r="Y39" s="57">
        <f>IF(L39=0,0,SUM($D39:$F39))</f>
        <v>22.33</v>
      </c>
      <c r="Z39" s="57">
        <f>IF(M39=0,0,SUM($D39:$F39))</f>
        <v>0</v>
      </c>
      <c r="AA39" s="57">
        <f>IF(N39=0,0,SUM($D39:$F39))</f>
        <v>0</v>
      </c>
    </row>
    <row r="40" spans="1:27" x14ac:dyDescent="0.25">
      <c r="A40" s="2" t="s">
        <v>52</v>
      </c>
      <c r="B40" s="3" t="s">
        <v>14</v>
      </c>
      <c r="C40" s="4" t="s">
        <v>46</v>
      </c>
      <c r="D40" s="18"/>
      <c r="E40" s="19"/>
      <c r="F40" s="20">
        <v>12.19</v>
      </c>
      <c r="G40" s="49" t="s">
        <v>84</v>
      </c>
      <c r="H40" s="31"/>
      <c r="I40" s="31"/>
      <c r="J40" s="31"/>
      <c r="K40" s="49"/>
      <c r="L40" s="31" t="s">
        <v>89</v>
      </c>
      <c r="M40" s="31"/>
      <c r="N40" s="53"/>
      <c r="S40" s="57">
        <f>IF(G40=0,0,SUM($D40:$F40))</f>
        <v>12.19</v>
      </c>
      <c r="T40" s="57">
        <f>IF(H40=0,0,SUM($D40:$F40))</f>
        <v>0</v>
      </c>
      <c r="U40" s="57">
        <f>IF(I40=0,0,SUM($D40:$F40))</f>
        <v>0</v>
      </c>
      <c r="V40" s="57">
        <f>IF(J40=0,0,SUM($D40:$F40))</f>
        <v>0</v>
      </c>
      <c r="X40" s="57">
        <f>IF(K40=0,0,SUM($D40:$F40))</f>
        <v>0</v>
      </c>
      <c r="Y40" s="57">
        <f>IF(L40=0,0,SUM($D40:$F40))</f>
        <v>12.19</v>
      </c>
      <c r="Z40" s="57">
        <f>IF(M40=0,0,SUM($D40:$F40))</f>
        <v>0</v>
      </c>
      <c r="AA40" s="57">
        <f>IF(N40=0,0,SUM($D40:$F40))</f>
        <v>0</v>
      </c>
    </row>
    <row r="41" spans="1:27" x14ac:dyDescent="0.25">
      <c r="A41" s="2" t="s">
        <v>53</v>
      </c>
      <c r="B41" s="3" t="s">
        <v>12</v>
      </c>
      <c r="C41" s="4" t="s">
        <v>46</v>
      </c>
      <c r="D41" s="18">
        <v>19.84</v>
      </c>
      <c r="E41" s="19"/>
      <c r="F41" s="20"/>
      <c r="G41" s="49" t="s">
        <v>84</v>
      </c>
      <c r="H41" s="31"/>
      <c r="I41" s="31"/>
      <c r="J41" s="31"/>
      <c r="K41" s="49"/>
      <c r="L41" s="31" t="s">
        <v>89</v>
      </c>
      <c r="M41" s="31"/>
      <c r="N41" s="53"/>
      <c r="S41" s="57">
        <f>IF(G41=0,0,SUM($D41:$F41))</f>
        <v>19.84</v>
      </c>
      <c r="T41" s="57">
        <f>IF(H41=0,0,SUM($D41:$F41))</f>
        <v>0</v>
      </c>
      <c r="U41" s="57">
        <f>IF(I41=0,0,SUM($D41:$F41))</f>
        <v>0</v>
      </c>
      <c r="V41" s="57">
        <f>IF(J41=0,0,SUM($D41:$F41))</f>
        <v>0</v>
      </c>
      <c r="X41" s="57">
        <f>IF(K41=0,0,SUM($D41:$F41))</f>
        <v>0</v>
      </c>
      <c r="Y41" s="57">
        <f>IF(L41=0,0,SUM($D41:$F41))</f>
        <v>19.84</v>
      </c>
      <c r="Z41" s="57">
        <f>IF(M41=0,0,SUM($D41:$F41))</f>
        <v>0</v>
      </c>
      <c r="AA41" s="57">
        <f>IF(N41=0,0,SUM($D41:$F41))</f>
        <v>0</v>
      </c>
    </row>
    <row r="42" spans="1:27" x14ac:dyDescent="0.25">
      <c r="A42" s="2" t="s">
        <v>54</v>
      </c>
      <c r="B42" s="3" t="s">
        <v>27</v>
      </c>
      <c r="C42" s="4" t="s">
        <v>46</v>
      </c>
      <c r="D42" s="18">
        <v>4.07</v>
      </c>
      <c r="E42" s="19"/>
      <c r="F42" s="20"/>
      <c r="G42" s="49" t="s">
        <v>84</v>
      </c>
      <c r="H42" s="31"/>
      <c r="I42" s="31"/>
      <c r="J42" s="31"/>
      <c r="K42" s="49"/>
      <c r="L42" s="31" t="s">
        <v>89</v>
      </c>
      <c r="M42" s="31"/>
      <c r="N42" s="53"/>
      <c r="S42" s="57">
        <f>IF(G42=0,0,SUM($D42:$F42))</f>
        <v>4.07</v>
      </c>
      <c r="T42" s="57">
        <f>IF(H42=0,0,SUM($D42:$F42))</f>
        <v>0</v>
      </c>
      <c r="U42" s="57">
        <f>IF(I42=0,0,SUM($D42:$F42))</f>
        <v>0</v>
      </c>
      <c r="V42" s="57">
        <f>IF(J42=0,0,SUM($D42:$F42))</f>
        <v>0</v>
      </c>
      <c r="X42" s="57">
        <f>IF(K42=0,0,SUM($D42:$F42))</f>
        <v>0</v>
      </c>
      <c r="Y42" s="57">
        <f>IF(L42=0,0,SUM($D42:$F42))</f>
        <v>4.07</v>
      </c>
      <c r="Z42" s="57">
        <f>IF(M42=0,0,SUM($D42:$F42))</f>
        <v>0</v>
      </c>
      <c r="AA42" s="57">
        <f>IF(N42=0,0,SUM($D42:$F42))</f>
        <v>0</v>
      </c>
    </row>
    <row r="43" spans="1:27" x14ac:dyDescent="0.25">
      <c r="A43" s="24" t="s">
        <v>81</v>
      </c>
      <c r="B43" s="25" t="s">
        <v>14</v>
      </c>
      <c r="C43" s="26" t="s">
        <v>46</v>
      </c>
      <c r="D43" s="27"/>
      <c r="E43" s="28">
        <v>6.92</v>
      </c>
      <c r="F43" s="30"/>
      <c r="G43" s="49" t="s">
        <v>84</v>
      </c>
      <c r="H43" s="31"/>
      <c r="I43" s="31"/>
      <c r="J43" s="31"/>
      <c r="K43" s="49"/>
      <c r="L43" s="31" t="s">
        <v>89</v>
      </c>
      <c r="M43" s="31"/>
      <c r="N43" s="53"/>
      <c r="S43" s="57">
        <f>IF(G43=0,0,SUM($D43:$F43))</f>
        <v>6.92</v>
      </c>
      <c r="T43" s="57">
        <f>IF(H43=0,0,SUM($D43:$F43))</f>
        <v>0</v>
      </c>
      <c r="U43" s="57">
        <f>IF(I43=0,0,SUM($D43:$F43))</f>
        <v>0</v>
      </c>
      <c r="V43" s="57">
        <f>IF(J43=0,0,SUM($D43:$F43))</f>
        <v>0</v>
      </c>
      <c r="X43" s="57">
        <f>IF(K43=0,0,SUM($D43:$F43))</f>
        <v>0</v>
      </c>
      <c r="Y43" s="57">
        <f>IF(L43=0,0,SUM($D43:$F43))</f>
        <v>6.92</v>
      </c>
      <c r="Z43" s="57">
        <f>IF(M43=0,0,SUM($D43:$F43))</f>
        <v>0</v>
      </c>
      <c r="AA43" s="57">
        <f>IF(N43=0,0,SUM($D43:$F43))</f>
        <v>0</v>
      </c>
    </row>
    <row r="44" spans="1:27" x14ac:dyDescent="0.25">
      <c r="A44" s="2" t="s">
        <v>55</v>
      </c>
      <c r="B44" s="3" t="s">
        <v>27</v>
      </c>
      <c r="C44" s="4" t="s">
        <v>46</v>
      </c>
      <c r="D44" s="18">
        <v>4.08</v>
      </c>
      <c r="E44" s="19"/>
      <c r="F44" s="20"/>
      <c r="G44" s="49" t="s">
        <v>84</v>
      </c>
      <c r="H44" s="31"/>
      <c r="I44" s="31"/>
      <c r="J44" s="31"/>
      <c r="K44" s="49"/>
      <c r="L44" s="31" t="s">
        <v>89</v>
      </c>
      <c r="M44" s="31"/>
      <c r="N44" s="53"/>
      <c r="O44" s="21"/>
      <c r="S44" s="57">
        <f>IF(G44=0,0,SUM($D44:$F44))</f>
        <v>4.08</v>
      </c>
      <c r="T44" s="57">
        <f>IF(H44=0,0,SUM($D44:$F44))</f>
        <v>0</v>
      </c>
      <c r="U44" s="57">
        <f>IF(I44=0,0,SUM($D44:$F44))</f>
        <v>0</v>
      </c>
      <c r="V44" s="57">
        <f>IF(J44=0,0,SUM($D44:$F44))</f>
        <v>0</v>
      </c>
      <c r="X44" s="57">
        <f>IF(K44=0,0,SUM($D44:$F44))</f>
        <v>0</v>
      </c>
      <c r="Y44" s="57">
        <f>IF(L44=0,0,SUM($D44:$F44))</f>
        <v>4.08</v>
      </c>
      <c r="Z44" s="57">
        <f>IF(M44=0,0,SUM($D44:$F44))</f>
        <v>0</v>
      </c>
      <c r="AA44" s="57">
        <f>IF(N44=0,0,SUM($D44:$F44))</f>
        <v>0</v>
      </c>
    </row>
    <row r="45" spans="1:27" x14ac:dyDescent="0.25">
      <c r="A45" s="2" t="s">
        <v>56</v>
      </c>
      <c r="B45" s="3" t="s">
        <v>27</v>
      </c>
      <c r="C45" s="4" t="s">
        <v>46</v>
      </c>
      <c r="D45" s="18">
        <v>4.4800000000000004</v>
      </c>
      <c r="E45" s="19"/>
      <c r="F45" s="20"/>
      <c r="G45" s="49" t="s">
        <v>84</v>
      </c>
      <c r="H45" s="31"/>
      <c r="I45" s="31"/>
      <c r="J45" s="31"/>
      <c r="K45" s="49"/>
      <c r="L45" s="31" t="s">
        <v>89</v>
      </c>
      <c r="M45" s="31"/>
      <c r="N45" s="53"/>
      <c r="S45" s="57">
        <f>IF(G45=0,0,SUM($D45:$F45))</f>
        <v>4.4800000000000004</v>
      </c>
      <c r="T45" s="57">
        <f>IF(H45=0,0,SUM($D45:$F45))</f>
        <v>0</v>
      </c>
      <c r="U45" s="57">
        <f>IF(I45=0,0,SUM($D45:$F45))</f>
        <v>0</v>
      </c>
      <c r="V45" s="57">
        <f>IF(J45=0,0,SUM($D45:$F45))</f>
        <v>0</v>
      </c>
      <c r="X45" s="57">
        <f>IF(K45=0,0,SUM($D45:$F45))</f>
        <v>0</v>
      </c>
      <c r="Y45" s="57">
        <f>IF(L45=0,0,SUM($D45:$F45))</f>
        <v>4.4800000000000004</v>
      </c>
      <c r="Z45" s="57">
        <f>IF(M45=0,0,SUM($D45:$F45))</f>
        <v>0</v>
      </c>
      <c r="AA45" s="57">
        <f>IF(N45=0,0,SUM($D45:$F45))</f>
        <v>0</v>
      </c>
    </row>
    <row r="46" spans="1:27" x14ac:dyDescent="0.25">
      <c r="A46" s="2" t="s">
        <v>57</v>
      </c>
      <c r="B46" s="3" t="s">
        <v>13</v>
      </c>
      <c r="C46" s="4" t="s">
        <v>46</v>
      </c>
      <c r="D46" s="18">
        <v>10.41</v>
      </c>
      <c r="E46" s="19"/>
      <c r="F46" s="20"/>
      <c r="G46" s="49" t="s">
        <v>84</v>
      </c>
      <c r="H46" s="31"/>
      <c r="I46" s="31"/>
      <c r="J46" s="31"/>
      <c r="K46" s="49"/>
      <c r="L46" s="31" t="s">
        <v>89</v>
      </c>
      <c r="M46" s="31"/>
      <c r="N46" s="53"/>
      <c r="S46" s="57">
        <f>IF(G46=0,0,SUM($D46:$F46))</f>
        <v>10.41</v>
      </c>
      <c r="T46" s="57">
        <f>IF(H46=0,0,SUM($D46:$F46))</f>
        <v>0</v>
      </c>
      <c r="U46" s="57">
        <f>IF(I46=0,0,SUM($D46:$F46))</f>
        <v>0</v>
      </c>
      <c r="V46" s="57">
        <f>IF(J46=0,0,SUM($D46:$F46))</f>
        <v>0</v>
      </c>
      <c r="X46" s="57">
        <f>IF(K46=0,0,SUM($D46:$F46))</f>
        <v>0</v>
      </c>
      <c r="Y46" s="57">
        <f>IF(L46=0,0,SUM($D46:$F46))</f>
        <v>10.41</v>
      </c>
      <c r="Z46" s="57">
        <f>IF(M46=0,0,SUM($D46:$F46))</f>
        <v>0</v>
      </c>
      <c r="AA46" s="57">
        <f>IF(N46=0,0,SUM($D46:$F46))</f>
        <v>0</v>
      </c>
    </row>
    <row r="47" spans="1:27" x14ac:dyDescent="0.25">
      <c r="A47" s="2" t="s">
        <v>58</v>
      </c>
      <c r="B47" s="3" t="s">
        <v>23</v>
      </c>
      <c r="C47" s="4" t="s">
        <v>46</v>
      </c>
      <c r="D47" s="18"/>
      <c r="E47" s="19"/>
      <c r="F47" s="20">
        <v>57.13</v>
      </c>
      <c r="G47" s="49" t="s">
        <v>84</v>
      </c>
      <c r="H47" s="31"/>
      <c r="I47" s="31"/>
      <c r="J47" s="31"/>
      <c r="K47" s="49"/>
      <c r="L47" s="31" t="s">
        <v>89</v>
      </c>
      <c r="M47" s="31"/>
      <c r="N47" s="53"/>
      <c r="S47" s="57">
        <f>IF(G47=0,0,SUM($D47:$F47))</f>
        <v>57.13</v>
      </c>
      <c r="T47" s="57">
        <f>IF(H47=0,0,SUM($D47:$F47))</f>
        <v>0</v>
      </c>
      <c r="U47" s="57">
        <f>IF(I47=0,0,SUM($D47:$F47))</f>
        <v>0</v>
      </c>
      <c r="V47" s="57">
        <f>IF(J47=0,0,SUM($D47:$F47))</f>
        <v>0</v>
      </c>
      <c r="X47" s="57">
        <f>IF(K47=0,0,SUM($D47:$F47))</f>
        <v>0</v>
      </c>
      <c r="Y47" s="57">
        <f>IF(L47=0,0,SUM($D47:$F47))</f>
        <v>57.13</v>
      </c>
      <c r="Z47" s="57">
        <f>IF(M47=0,0,SUM($D47:$F47))</f>
        <v>0</v>
      </c>
      <c r="AA47" s="57">
        <f>IF(N47=0,0,SUM($D47:$F47))</f>
        <v>0</v>
      </c>
    </row>
    <row r="48" spans="1:27" x14ac:dyDescent="0.25">
      <c r="A48" s="2" t="s">
        <v>78</v>
      </c>
      <c r="B48" s="3" t="s">
        <v>79</v>
      </c>
      <c r="C48" s="4" t="s">
        <v>46</v>
      </c>
      <c r="D48" s="18"/>
      <c r="E48" s="19"/>
      <c r="F48" s="20">
        <v>7.52</v>
      </c>
      <c r="G48" s="49" t="s">
        <v>84</v>
      </c>
      <c r="H48" s="31"/>
      <c r="I48" s="31"/>
      <c r="J48" s="31"/>
      <c r="K48" s="49"/>
      <c r="L48" s="31" t="s">
        <v>89</v>
      </c>
      <c r="M48" s="31"/>
      <c r="N48" s="53"/>
      <c r="S48" s="57">
        <f>IF(G48=0,0,SUM($D48:$F48))</f>
        <v>7.52</v>
      </c>
      <c r="T48" s="57">
        <f>IF(H48=0,0,SUM($D48:$F48))</f>
        <v>0</v>
      </c>
      <c r="U48" s="57">
        <f>IF(I48=0,0,SUM($D48:$F48))</f>
        <v>0</v>
      </c>
      <c r="V48" s="57">
        <f>IF(J48=0,0,SUM($D48:$F48))</f>
        <v>0</v>
      </c>
      <c r="X48" s="57">
        <f>IF(K48=0,0,SUM($D48:$F48))</f>
        <v>0</v>
      </c>
      <c r="Y48" s="57">
        <f>IF(L48=0,0,SUM($D48:$F48))</f>
        <v>7.52</v>
      </c>
      <c r="Z48" s="57">
        <f>IF(M48=0,0,SUM($D48:$F48))</f>
        <v>0</v>
      </c>
      <c r="AA48" s="57">
        <f>IF(N48=0,0,SUM($D48:$F48))</f>
        <v>0</v>
      </c>
    </row>
    <row r="49" spans="1:27" x14ac:dyDescent="0.25">
      <c r="A49" s="2" t="s">
        <v>59</v>
      </c>
      <c r="B49" s="3" t="s">
        <v>10</v>
      </c>
      <c r="C49" s="4" t="s">
        <v>60</v>
      </c>
      <c r="D49" s="18">
        <v>250.44</v>
      </c>
      <c r="E49" s="19"/>
      <c r="F49" s="20"/>
      <c r="G49" s="48"/>
      <c r="H49" s="31"/>
      <c r="I49" s="31" t="s">
        <v>88</v>
      </c>
      <c r="J49" s="31"/>
      <c r="K49" s="48"/>
      <c r="L49" s="31"/>
      <c r="M49" s="31" t="s">
        <v>88</v>
      </c>
      <c r="N49" s="53"/>
      <c r="S49" s="57">
        <f>IF(G49=0,0,SUM($D49:$F49))</f>
        <v>0</v>
      </c>
      <c r="T49" s="57">
        <f>IF(H49=0,0,SUM($D49:$F49))</f>
        <v>0</v>
      </c>
      <c r="U49" s="57">
        <f>IF(I49=0,0,SUM($D49:$F49))</f>
        <v>250.44</v>
      </c>
      <c r="V49" s="57">
        <f>IF(J49=0,0,SUM($D49:$F49))</f>
        <v>0</v>
      </c>
      <c r="X49" s="57">
        <f>IF(K49=0,0,SUM($D49:$F49))</f>
        <v>0</v>
      </c>
      <c r="Y49" s="57">
        <f>IF(L49=0,0,SUM($D49:$F49))</f>
        <v>0</v>
      </c>
      <c r="Z49" s="57">
        <f>IF(M49=0,0,SUM($D49:$F49))</f>
        <v>250.44</v>
      </c>
      <c r="AA49" s="57">
        <f>IF(N49=0,0,SUM($D49:$F49))</f>
        <v>0</v>
      </c>
    </row>
    <row r="50" spans="1:27" x14ac:dyDescent="0.25">
      <c r="A50" s="2" t="s">
        <v>61</v>
      </c>
      <c r="B50" s="3" t="s">
        <v>13</v>
      </c>
      <c r="C50" s="4" t="s">
        <v>60</v>
      </c>
      <c r="D50" s="18">
        <v>9.75</v>
      </c>
      <c r="E50" s="19"/>
      <c r="F50" s="20"/>
      <c r="G50" s="48"/>
      <c r="H50" s="31"/>
      <c r="I50" s="31" t="s">
        <v>88</v>
      </c>
      <c r="J50" s="31"/>
      <c r="K50" s="48"/>
      <c r="L50" s="31"/>
      <c r="M50" s="31" t="s">
        <v>88</v>
      </c>
      <c r="N50" s="53"/>
      <c r="S50" s="57">
        <f>IF(G50=0,0,SUM($D50:$F50))</f>
        <v>0</v>
      </c>
      <c r="T50" s="57">
        <f>IF(H50=0,0,SUM($D50:$F50))</f>
        <v>0</v>
      </c>
      <c r="U50" s="57">
        <f>IF(I50=0,0,SUM($D50:$F50))</f>
        <v>9.75</v>
      </c>
      <c r="V50" s="57">
        <f>IF(J50=0,0,SUM($D50:$F50))</f>
        <v>0</v>
      </c>
      <c r="X50" s="57">
        <f>IF(K50=0,0,SUM($D50:$F50))</f>
        <v>0</v>
      </c>
      <c r="Y50" s="57">
        <f>IF(L50=0,0,SUM($D50:$F50))</f>
        <v>0</v>
      </c>
      <c r="Z50" s="57">
        <f>IF(M50=0,0,SUM($D50:$F50))</f>
        <v>9.75</v>
      </c>
      <c r="AA50" s="57">
        <f>IF(N50=0,0,SUM($D50:$F50))</f>
        <v>0</v>
      </c>
    </row>
    <row r="51" spans="1:27" x14ac:dyDescent="0.25">
      <c r="A51" s="2" t="s">
        <v>62</v>
      </c>
      <c r="B51" s="3" t="s">
        <v>12</v>
      </c>
      <c r="C51" s="4" t="s">
        <v>60</v>
      </c>
      <c r="D51" s="18">
        <v>16.600000000000001</v>
      </c>
      <c r="E51" s="19"/>
      <c r="F51" s="20"/>
      <c r="G51" s="48"/>
      <c r="H51" s="31"/>
      <c r="I51" s="31" t="s">
        <v>88</v>
      </c>
      <c r="J51" s="31"/>
      <c r="K51" s="48"/>
      <c r="L51" s="31"/>
      <c r="M51" s="31" t="s">
        <v>88</v>
      </c>
      <c r="N51" s="53"/>
      <c r="S51" s="57">
        <f>IF(G51=0,0,SUM($D51:$F51))</f>
        <v>0</v>
      </c>
      <c r="T51" s="57">
        <f>IF(H51=0,0,SUM($D51:$F51))</f>
        <v>0</v>
      </c>
      <c r="U51" s="57">
        <f>IF(I51=0,0,SUM($D51:$F51))</f>
        <v>16.600000000000001</v>
      </c>
      <c r="V51" s="57">
        <f>IF(J51=0,0,SUM($D51:$F51))</f>
        <v>0</v>
      </c>
      <c r="X51" s="57">
        <f>IF(K51=0,0,SUM($D51:$F51))</f>
        <v>0</v>
      </c>
      <c r="Y51" s="57">
        <f>IF(L51=0,0,SUM($D51:$F51))</f>
        <v>0</v>
      </c>
      <c r="Z51" s="57">
        <f>IF(M51=0,0,SUM($D51:$F51))</f>
        <v>16.600000000000001</v>
      </c>
      <c r="AA51" s="57">
        <f>IF(N51=0,0,SUM($D51:$F51))</f>
        <v>0</v>
      </c>
    </row>
    <row r="52" spans="1:27" x14ac:dyDescent="0.25">
      <c r="A52" s="2" t="s">
        <v>63</v>
      </c>
      <c r="B52" s="3" t="s">
        <v>27</v>
      </c>
      <c r="C52" s="4" t="s">
        <v>60</v>
      </c>
      <c r="D52" s="18">
        <v>8.76</v>
      </c>
      <c r="E52" s="19"/>
      <c r="F52" s="20"/>
      <c r="G52" s="49" t="s">
        <v>84</v>
      </c>
      <c r="H52" s="31"/>
      <c r="I52" s="31"/>
      <c r="J52" s="31"/>
      <c r="K52" s="49"/>
      <c r="L52" s="31" t="s">
        <v>89</v>
      </c>
      <c r="M52" s="31"/>
      <c r="N52" s="53"/>
      <c r="S52" s="57">
        <f>IF(G52=0,0,SUM($D52:$F52))</f>
        <v>8.76</v>
      </c>
      <c r="T52" s="57">
        <f>IF(H52=0,0,SUM($D52:$F52))</f>
        <v>0</v>
      </c>
      <c r="U52" s="57">
        <f>IF(I52=0,0,SUM($D52:$F52))</f>
        <v>0</v>
      </c>
      <c r="V52" s="57">
        <f>IF(J52=0,0,SUM($D52:$F52))</f>
        <v>0</v>
      </c>
      <c r="X52" s="57">
        <f>IF(K52=0,0,SUM($D52:$F52))</f>
        <v>0</v>
      </c>
      <c r="Y52" s="57">
        <f>IF(L52=0,0,SUM($D52:$F52))</f>
        <v>8.76</v>
      </c>
      <c r="Z52" s="57">
        <f>IF(M52=0,0,SUM($D52:$F52))</f>
        <v>0</v>
      </c>
      <c r="AA52" s="57">
        <f>IF(N52=0,0,SUM($D52:$F52))</f>
        <v>0</v>
      </c>
    </row>
    <row r="53" spans="1:27" x14ac:dyDescent="0.25">
      <c r="A53" s="2" t="s">
        <v>64</v>
      </c>
      <c r="B53" s="3" t="s">
        <v>13</v>
      </c>
      <c r="C53" s="4" t="s">
        <v>60</v>
      </c>
      <c r="D53" s="18">
        <v>10.57</v>
      </c>
      <c r="E53" s="19"/>
      <c r="F53" s="20"/>
      <c r="G53" s="48"/>
      <c r="H53" s="31"/>
      <c r="I53" s="31" t="s">
        <v>88</v>
      </c>
      <c r="J53" s="31"/>
      <c r="K53" s="48"/>
      <c r="L53" s="31"/>
      <c r="M53" s="31" t="s">
        <v>88</v>
      </c>
      <c r="N53" s="53"/>
      <c r="S53" s="57">
        <f>IF(G53=0,0,SUM($D53:$F53))</f>
        <v>0</v>
      </c>
      <c r="T53" s="57">
        <f>IF(H53=0,0,SUM($D53:$F53))</f>
        <v>0</v>
      </c>
      <c r="U53" s="57">
        <f>IF(I53=0,0,SUM($D53:$F53))</f>
        <v>10.57</v>
      </c>
      <c r="V53" s="57">
        <f>IF(J53=0,0,SUM($D53:$F53))</f>
        <v>0</v>
      </c>
      <c r="X53" s="57">
        <f>IF(K53=0,0,SUM($D53:$F53))</f>
        <v>0</v>
      </c>
      <c r="Y53" s="57">
        <f>IF(L53=0,0,SUM($D53:$F53))</f>
        <v>0</v>
      </c>
      <c r="Z53" s="57">
        <f>IF(M53=0,0,SUM($D53:$F53))</f>
        <v>10.57</v>
      </c>
      <c r="AA53" s="57">
        <f>IF(N53=0,0,SUM($D53:$F53))</f>
        <v>0</v>
      </c>
    </row>
    <row r="54" spans="1:27" x14ac:dyDescent="0.25">
      <c r="A54" s="2" t="s">
        <v>66</v>
      </c>
      <c r="B54" s="3" t="s">
        <v>10</v>
      </c>
      <c r="C54" s="4" t="s">
        <v>65</v>
      </c>
      <c r="D54" s="18">
        <v>250.44</v>
      </c>
      <c r="E54" s="19"/>
      <c r="F54" s="20"/>
      <c r="G54" s="48"/>
      <c r="H54" s="31"/>
      <c r="I54" s="31" t="s">
        <v>88</v>
      </c>
      <c r="J54" s="31"/>
      <c r="K54" s="48"/>
      <c r="L54" s="31"/>
      <c r="M54" s="31" t="s">
        <v>88</v>
      </c>
      <c r="N54" s="53"/>
      <c r="S54" s="57">
        <f>IF(G54=0,0,SUM($D54:$F54))</f>
        <v>0</v>
      </c>
      <c r="T54" s="57">
        <f>IF(H54=0,0,SUM($D54:$F54))</f>
        <v>0</v>
      </c>
      <c r="U54" s="57">
        <f>IF(I54=0,0,SUM($D54:$F54))</f>
        <v>250.44</v>
      </c>
      <c r="V54" s="57">
        <f>IF(J54=0,0,SUM($D54:$F54))</f>
        <v>0</v>
      </c>
      <c r="X54" s="57">
        <f>IF(K54=0,0,SUM($D54:$F54))</f>
        <v>0</v>
      </c>
      <c r="Y54" s="57">
        <f>IF(L54=0,0,SUM($D54:$F54))</f>
        <v>0</v>
      </c>
      <c r="Z54" s="57">
        <f>IF(M54=0,0,SUM($D54:$F54))</f>
        <v>250.44</v>
      </c>
      <c r="AA54" s="57">
        <f>IF(N54=0,0,SUM($D54:$F54))</f>
        <v>0</v>
      </c>
    </row>
    <row r="55" spans="1:27" x14ac:dyDescent="0.25">
      <c r="A55" s="2" t="s">
        <v>67</v>
      </c>
      <c r="B55" s="3" t="s">
        <v>13</v>
      </c>
      <c r="C55" s="4" t="s">
        <v>65</v>
      </c>
      <c r="D55" s="18">
        <v>9.75</v>
      </c>
      <c r="E55" s="19"/>
      <c r="F55" s="20"/>
      <c r="G55" s="48"/>
      <c r="H55" s="31"/>
      <c r="I55" s="31" t="s">
        <v>88</v>
      </c>
      <c r="J55" s="31"/>
      <c r="K55" s="48"/>
      <c r="L55" s="31"/>
      <c r="M55" s="31" t="s">
        <v>88</v>
      </c>
      <c r="N55" s="53"/>
      <c r="S55" s="57">
        <f>IF(G55=0,0,SUM($D55:$F55))</f>
        <v>0</v>
      </c>
      <c r="T55" s="57">
        <f>IF(H55=0,0,SUM($D55:$F55))</f>
        <v>0</v>
      </c>
      <c r="U55" s="57">
        <f>IF(I55=0,0,SUM($D55:$F55))</f>
        <v>9.75</v>
      </c>
      <c r="V55" s="57">
        <f>IF(J55=0,0,SUM($D55:$F55))</f>
        <v>0</v>
      </c>
      <c r="X55" s="57">
        <f>IF(K55=0,0,SUM($D55:$F55))</f>
        <v>0</v>
      </c>
      <c r="Y55" s="57">
        <f>IF(L55=0,0,SUM($D55:$F55))</f>
        <v>0</v>
      </c>
      <c r="Z55" s="57">
        <f>IF(M55=0,0,SUM($D55:$F55))</f>
        <v>9.75</v>
      </c>
      <c r="AA55" s="57">
        <f>IF(N55=0,0,SUM($D55:$F55))</f>
        <v>0</v>
      </c>
    </row>
    <row r="56" spans="1:27" x14ac:dyDescent="0.25">
      <c r="A56" s="2" t="s">
        <v>68</v>
      </c>
      <c r="B56" s="3" t="s">
        <v>12</v>
      </c>
      <c r="C56" s="4" t="s">
        <v>65</v>
      </c>
      <c r="D56" s="18">
        <v>16.71</v>
      </c>
      <c r="E56" s="19"/>
      <c r="F56" s="20"/>
      <c r="G56" s="48"/>
      <c r="H56" s="31"/>
      <c r="I56" s="31" t="s">
        <v>88</v>
      </c>
      <c r="J56" s="31"/>
      <c r="K56" s="48"/>
      <c r="L56" s="31"/>
      <c r="M56" s="31" t="s">
        <v>88</v>
      </c>
      <c r="N56" s="53"/>
      <c r="S56" s="57">
        <f>IF(G56=0,0,SUM($D56:$F56))</f>
        <v>0</v>
      </c>
      <c r="T56" s="57">
        <f>IF(H56=0,0,SUM($D56:$F56))</f>
        <v>0</v>
      </c>
      <c r="U56" s="57">
        <f>IF(I56=0,0,SUM($D56:$F56))</f>
        <v>16.71</v>
      </c>
      <c r="V56" s="57">
        <f>IF(J56=0,0,SUM($D56:$F56))</f>
        <v>0</v>
      </c>
      <c r="X56" s="57">
        <f>IF(K56=0,0,SUM($D56:$F56))</f>
        <v>0</v>
      </c>
      <c r="Y56" s="57">
        <f>IF(L56=0,0,SUM($D56:$F56))</f>
        <v>0</v>
      </c>
      <c r="Z56" s="57">
        <f>IF(M56=0,0,SUM($D56:$F56))</f>
        <v>16.71</v>
      </c>
      <c r="AA56" s="57">
        <f>IF(N56=0,0,SUM($D56:$F56))</f>
        <v>0</v>
      </c>
    </row>
    <row r="57" spans="1:27" x14ac:dyDescent="0.25">
      <c r="A57" s="2" t="s">
        <v>69</v>
      </c>
      <c r="B57" s="3" t="s">
        <v>13</v>
      </c>
      <c r="C57" s="4" t="s">
        <v>65</v>
      </c>
      <c r="D57" s="18">
        <v>8.44</v>
      </c>
      <c r="E57" s="19"/>
      <c r="F57" s="20"/>
      <c r="G57" s="48"/>
      <c r="H57" s="31"/>
      <c r="I57" s="31" t="s">
        <v>88</v>
      </c>
      <c r="J57" s="31"/>
      <c r="K57" s="48"/>
      <c r="L57" s="31"/>
      <c r="M57" s="31" t="s">
        <v>88</v>
      </c>
      <c r="N57" s="53"/>
      <c r="S57" s="57">
        <f>IF(G57=0,0,SUM($D57:$F57))</f>
        <v>0</v>
      </c>
      <c r="T57" s="57">
        <f>IF(H57=0,0,SUM($D57:$F57))</f>
        <v>0</v>
      </c>
      <c r="U57" s="57">
        <f>IF(I57=0,0,SUM($D57:$F57))</f>
        <v>8.44</v>
      </c>
      <c r="V57" s="57">
        <f>IF(J57=0,0,SUM($D57:$F57))</f>
        <v>0</v>
      </c>
      <c r="X57" s="57">
        <f>IF(K57=0,0,SUM($D57:$F57))</f>
        <v>0</v>
      </c>
      <c r="Y57" s="57">
        <f>IF(L57=0,0,SUM($D57:$F57))</f>
        <v>0</v>
      </c>
      <c r="Z57" s="57">
        <f>IF(M57=0,0,SUM($D57:$F57))</f>
        <v>8.44</v>
      </c>
      <c r="AA57" s="57">
        <f>IF(N57=0,0,SUM($D57:$F57))</f>
        <v>0</v>
      </c>
    </row>
    <row r="58" spans="1:27" x14ac:dyDescent="0.25">
      <c r="A58" s="2" t="s">
        <v>70</v>
      </c>
      <c r="B58" s="3" t="s">
        <v>10</v>
      </c>
      <c r="C58" s="4" t="s">
        <v>71</v>
      </c>
      <c r="D58" s="18">
        <v>199.93</v>
      </c>
      <c r="E58" s="19"/>
      <c r="F58" s="20"/>
      <c r="G58" s="48"/>
      <c r="H58" s="31"/>
      <c r="I58" s="31" t="s">
        <v>88</v>
      </c>
      <c r="J58" s="31"/>
      <c r="K58" s="48"/>
      <c r="L58" s="31"/>
      <c r="M58" s="31" t="s">
        <v>88</v>
      </c>
      <c r="N58" s="53"/>
      <c r="S58" s="57">
        <f>IF(G58=0,0,SUM($D58:$F58))</f>
        <v>0</v>
      </c>
      <c r="T58" s="57">
        <f>IF(H58=0,0,SUM($D58:$F58))</f>
        <v>0</v>
      </c>
      <c r="U58" s="57">
        <f>IF(I58=0,0,SUM($D58:$F58))</f>
        <v>199.93</v>
      </c>
      <c r="V58" s="57">
        <f>IF(J58=0,0,SUM($D58:$F58))</f>
        <v>0</v>
      </c>
      <c r="X58" s="57">
        <f>IF(K58=0,0,SUM($D58:$F58))</f>
        <v>0</v>
      </c>
      <c r="Y58" s="57">
        <f>IF(L58=0,0,SUM($D58:$F58))</f>
        <v>0</v>
      </c>
      <c r="Z58" s="57">
        <f>IF(M58=0,0,SUM($D58:$F58))</f>
        <v>199.93</v>
      </c>
      <c r="AA58" s="57">
        <f>IF(N58=0,0,SUM($D58:$F58))</f>
        <v>0</v>
      </c>
    </row>
    <row r="59" spans="1:27" x14ac:dyDescent="0.25">
      <c r="A59" s="33" t="s">
        <v>72</v>
      </c>
      <c r="B59" s="34" t="s">
        <v>12</v>
      </c>
      <c r="C59" s="35" t="s">
        <v>71</v>
      </c>
      <c r="D59" s="36">
        <v>9.16</v>
      </c>
      <c r="E59" s="37"/>
      <c r="F59" s="38"/>
      <c r="G59" s="48"/>
      <c r="H59" s="31"/>
      <c r="I59" s="31" t="s">
        <v>88</v>
      </c>
      <c r="J59" s="31"/>
      <c r="K59" s="48"/>
      <c r="L59" s="31"/>
      <c r="M59" s="31" t="s">
        <v>88</v>
      </c>
      <c r="N59" s="53"/>
      <c r="S59" s="57">
        <f>IF(G59=0,0,SUM($D59:$F59))</f>
        <v>0</v>
      </c>
      <c r="T59" s="57">
        <f>IF(H59=0,0,SUM($D59:$F59))</f>
        <v>0</v>
      </c>
      <c r="U59" s="57">
        <f>IF(I59=0,0,SUM($D59:$F59))</f>
        <v>9.16</v>
      </c>
      <c r="V59" s="57">
        <f>IF(J59=0,0,SUM($D59:$F59))</f>
        <v>0</v>
      </c>
      <c r="X59" s="57">
        <f>IF(K59=0,0,SUM($D59:$F59))</f>
        <v>0</v>
      </c>
      <c r="Y59" s="57">
        <f>IF(L59=0,0,SUM($D59:$F59))</f>
        <v>0</v>
      </c>
      <c r="Z59" s="57">
        <f>IF(M59=0,0,SUM($D59:$F59))</f>
        <v>9.16</v>
      </c>
      <c r="AA59" s="57">
        <f>IF(N59=0,0,SUM($D59:$F59))</f>
        <v>0</v>
      </c>
    </row>
    <row r="60" spans="1:27" ht="15.75" thickBot="1" x14ac:dyDescent="0.3">
      <c r="A60" s="39"/>
      <c r="B60" s="40" t="s">
        <v>86</v>
      </c>
      <c r="C60" s="41" t="s">
        <v>87</v>
      </c>
      <c r="D60" s="42">
        <v>31</v>
      </c>
      <c r="E60" s="43"/>
      <c r="F60" s="44"/>
      <c r="G60" s="49" t="s">
        <v>84</v>
      </c>
      <c r="H60" s="31"/>
      <c r="I60" s="31"/>
      <c r="J60" s="31"/>
      <c r="K60" s="49"/>
      <c r="L60" s="31" t="s">
        <v>89</v>
      </c>
      <c r="M60" s="31"/>
      <c r="N60" s="53"/>
      <c r="O60" s="21"/>
      <c r="S60" s="57">
        <f>IF(G60=0,0,SUM($D60:$F60))</f>
        <v>31</v>
      </c>
      <c r="T60" s="57">
        <f>IF(H60=0,0,SUM($D60:$F60))</f>
        <v>0</v>
      </c>
      <c r="U60" s="57">
        <f>IF(I60=0,0,SUM($D60:$F60))</f>
        <v>0</v>
      </c>
      <c r="V60" s="57">
        <f>IF(J60=0,0,SUM($D60:$F60))</f>
        <v>0</v>
      </c>
      <c r="X60" s="57">
        <f>IF(K60=0,0,SUM($D60:$F60))</f>
        <v>0</v>
      </c>
      <c r="Y60" s="57">
        <f>IF(L60=0,0,SUM($D60:$F60))</f>
        <v>31</v>
      </c>
      <c r="Z60" s="57">
        <f>IF(M60=0,0,SUM($D60:$F60))</f>
        <v>0</v>
      </c>
      <c r="AA60" s="57">
        <f>IF(N60=0,0,SUM($D60:$F60))</f>
        <v>0</v>
      </c>
    </row>
    <row r="61" spans="1:27" ht="15.75" thickBot="1" x14ac:dyDescent="0.3">
      <c r="A61" s="12" t="s">
        <v>73</v>
      </c>
      <c r="B61" s="13"/>
      <c r="C61" s="14"/>
      <c r="D61" s="58">
        <f>SUM(D3:D60)</f>
        <v>1304.5000000000002</v>
      </c>
      <c r="E61" s="59">
        <f>SUM(E3:E60)</f>
        <v>133.16</v>
      </c>
      <c r="F61" s="60">
        <f>SUM(F3:F60)</f>
        <v>454.38</v>
      </c>
      <c r="G61" s="64">
        <f>S61</f>
        <v>940.34000000000015</v>
      </c>
      <c r="H61" s="65">
        <f>T61</f>
        <v>0</v>
      </c>
      <c r="I61" s="65">
        <f>U61</f>
        <v>781.79000000000008</v>
      </c>
      <c r="J61" s="65">
        <f>V61</f>
        <v>169.91</v>
      </c>
      <c r="K61" s="68">
        <f>X61</f>
        <v>0</v>
      </c>
      <c r="L61" s="66">
        <f>Y61</f>
        <v>940.34000000000015</v>
      </c>
      <c r="M61" s="66">
        <f>Z61</f>
        <v>781.79000000000008</v>
      </c>
      <c r="N61" s="67">
        <f>AA61</f>
        <v>169.91</v>
      </c>
      <c r="O61" s="21"/>
      <c r="S61" s="57">
        <f>SUM(S3:S60)</f>
        <v>940.34000000000015</v>
      </c>
      <c r="T61" s="57">
        <f t="shared" ref="T61:V61" si="0">SUM(T3:T60)</f>
        <v>0</v>
      </c>
      <c r="U61" s="57">
        <f t="shared" si="0"/>
        <v>781.79000000000008</v>
      </c>
      <c r="V61" s="57">
        <f t="shared" si="0"/>
        <v>169.91</v>
      </c>
      <c r="X61" s="57">
        <f>SUM(X3:X60)</f>
        <v>0</v>
      </c>
      <c r="Y61" s="57">
        <f t="shared" ref="Y61" si="1">SUM(Y3:Y60)</f>
        <v>940.34000000000015</v>
      </c>
      <c r="Z61" s="57">
        <f t="shared" ref="Z61" si="2">SUM(Z3:Z60)</f>
        <v>781.79000000000008</v>
      </c>
      <c r="AA61" s="57">
        <f t="shared" ref="AA61" si="3">SUM(AA3:AA60)</f>
        <v>169.91</v>
      </c>
    </row>
    <row r="62" spans="1:27" ht="15.75" thickTop="1" x14ac:dyDescent="0.25">
      <c r="F62" s="63">
        <f>SUM(D61:F61)</f>
        <v>1892.0400000000004</v>
      </c>
      <c r="J62" s="62">
        <f>SUM(G61:J61)</f>
        <v>1892.0400000000002</v>
      </c>
      <c r="N62" s="61">
        <f>SUM(K61:N61)</f>
        <v>1892.0400000000002</v>
      </c>
    </row>
  </sheetData>
  <mergeCells count="8">
    <mergeCell ref="K1:N1"/>
    <mergeCell ref="S1:V1"/>
    <mergeCell ref="X1:AA1"/>
    <mergeCell ref="D1:F1"/>
    <mergeCell ref="A1:A2"/>
    <mergeCell ref="B1:B2"/>
    <mergeCell ref="C1:C2"/>
    <mergeCell ref="G1:J1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3681B5F418074187F4F0EDEF0B111F" ma:contentTypeVersion="12" ma:contentTypeDescription="Vytvoří nový dokument" ma:contentTypeScope="" ma:versionID="a6484b395d4a7eaa18b0e0c7e7ceae0b">
  <xsd:schema xmlns:xsd="http://www.w3.org/2001/XMLSchema" xmlns:xs="http://www.w3.org/2001/XMLSchema" xmlns:p="http://schemas.microsoft.com/office/2006/metadata/properties" xmlns:ns3="b25bf5dd-e165-4fd9-9aa4-57a97f643a2e" xmlns:ns4="fab09125-96b0-4a8d-8a69-f15d040a9c53" targetNamespace="http://schemas.microsoft.com/office/2006/metadata/properties" ma:root="true" ma:fieldsID="042fe7dff930f1753053b11974f21a16" ns3:_="" ns4:_="">
    <xsd:import namespace="b25bf5dd-e165-4fd9-9aa4-57a97f643a2e"/>
    <xsd:import namespace="fab09125-96b0-4a8d-8a69-f15d040a9c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bf5dd-e165-4fd9-9aa4-57a97f643a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b09125-96b0-4a8d-8a69-f15d040a9c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A54590-ED4B-4F59-AC0A-8B68471251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878CC4-0CF9-4E2F-8F68-B3D98C3DE4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5bf5dd-e165-4fd9-9aa4-57a97f643a2e"/>
    <ds:schemaRef ds:uri="fab09125-96b0-4a8d-8a69-f15d040a9c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A61DC2-BF95-41AC-958D-4A9C2A93E40B}">
  <ds:schemaRefs>
    <ds:schemaRef ds:uri="http://purl.org/dc/dcmitype/"/>
    <ds:schemaRef ds:uri="fab09125-96b0-4a8d-8a69-f15d040a9c53"/>
    <ds:schemaRef ds:uri="http://purl.org/dc/elements/1.1/"/>
    <ds:schemaRef ds:uri="b25bf5dd-e165-4fd9-9aa4-57a97f643a2e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Vasko</dc:creator>
  <cp:lastModifiedBy>Jakub Vaško</cp:lastModifiedBy>
  <cp:lastPrinted>2011-08-24T13:22:12Z</cp:lastPrinted>
  <dcterms:created xsi:type="dcterms:W3CDTF">2011-08-22T08:57:27Z</dcterms:created>
  <dcterms:modified xsi:type="dcterms:W3CDTF">2023-02-17T13:37:50Z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0x0101008E3681B5F418074187F4F0EDEF0B111F</vt:lpwstr>
  </property>
</Properties>
</file>